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ite Content\SRSO Core Web\Careers\Tenders\Bids 2026\July 2026\for front page\Uploaded on Website\"/>
    </mc:Choice>
  </mc:AlternateContent>
  <xr:revisionPtr revIDLastSave="0" documentId="8_{5D5ABC97-808C-4443-8FD7-6ADBC96EDCD4}" xr6:coauthVersionLast="47" xr6:coauthVersionMax="47" xr10:uidLastSave="{00000000-0000-0000-0000-000000000000}"/>
  <bookViews>
    <workbookView xWindow="390" yWindow="390" windowWidth="15270" windowHeight="9750" firstSheet="3" activeTab="3" xr2:uid="{6C27D0D0-4D9F-4037-B013-32AC3636BE4B}"/>
  </bookViews>
  <sheets>
    <sheet name="Core" sheetId="6" state="hidden" r:id="rId1"/>
    <sheet name="Sheet1" sheetId="7" state="hidden" r:id="rId2"/>
    <sheet name="MF" sheetId="3" state="hidden" r:id="rId3"/>
    <sheet name="Cash In Safe &amp; Transit" sheetId="4" r:id="rId4"/>
    <sheet name="summary" sheetId="9" state="hidden" r:id="rId5"/>
  </sheets>
  <definedNames>
    <definedName name="_xlnm._FilterDatabase" localSheetId="3" hidden="1">'Cash In Safe &amp; Transit'!$A$4:$E$4</definedName>
    <definedName name="_xlnm._FilterDatabase" localSheetId="2" hidden="1">MF!$A$3:$F$71</definedName>
    <definedName name="_xlnm.Print_Titles" localSheetId="2">MF!$3:$3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8" i="4" l="1"/>
  <c r="D37" i="4"/>
  <c r="F9" i="9"/>
  <c r="D9" i="9"/>
  <c r="B9" i="9"/>
  <c r="A5" i="3"/>
  <c r="A6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E12" i="3"/>
  <c r="E84" i="3" s="1"/>
  <c r="D8" i="6"/>
  <c r="H9" i="9"/>
  <c r="E9" i="9"/>
  <c r="I9" i="9"/>
</calcChain>
</file>

<file path=xl/sharedStrings.xml><?xml version="1.0" encoding="utf-8"?>
<sst xmlns="http://schemas.openxmlformats.org/spreadsheetml/2006/main" count="810" uniqueCount="313">
  <si>
    <t>SINDH RURAL SUPPORT ORGANIZATION</t>
  </si>
  <si>
    <t xml:space="preserve">Total </t>
  </si>
  <si>
    <t>Sanam Siddiqui</t>
  </si>
  <si>
    <t>S#</t>
  </si>
  <si>
    <t xml:space="preserve">District </t>
  </si>
  <si>
    <t>Location</t>
  </si>
  <si>
    <t>Addresses</t>
  </si>
  <si>
    <t>Branch Rohri / Sukkur</t>
  </si>
  <si>
    <t>SRSO-MF  Field UNIT Rohri  Unit Near Aqsa Masjid Opposite Shifa Medical Center Bedal Bekus Colony Rohri</t>
  </si>
  <si>
    <t>Branch  Salehpat (Rural &amp; Urban)</t>
  </si>
  <si>
    <t>Branch Panoakil (Rural Urban)</t>
  </si>
  <si>
    <t>SRSO-Field Unit  Pano Aqil  Sadhuja Bus Stand Near Dua Chowk Near Aqsa Masjid .</t>
  </si>
  <si>
    <t>SRSO-EDP Branch Burma Shell Depo Chowk Bosa Line Newpind Sukkur</t>
  </si>
  <si>
    <t>Branch Kotdiji (Rural &amp; Urban)</t>
  </si>
  <si>
    <t>SRSO Branch Office Near Town Committee Kot Banglow Kumb 0243-620089</t>
  </si>
  <si>
    <t>Branch Ranipur (Rural &amp; Urban)</t>
  </si>
  <si>
    <t>SRSO Branch Office Ranipur Near Bodla Darga Beside Primary School Ranipur ptcl number 0243-630330</t>
  </si>
  <si>
    <t>SRSO Branch Office ThariMirwah Near Hassan Medical Store Tharimirwah 0243-790746</t>
  </si>
  <si>
    <t>Branch Faizganj (Rural &amp; Urban)</t>
  </si>
  <si>
    <t>SRSO Barnch Office Faizganj &amp; paccachang Near PTCL Office Pacca Chag</t>
  </si>
  <si>
    <t>SRSO Branch Office Chundiko Near UBL Branch Chundiko @ Naro 0243-559330</t>
  </si>
  <si>
    <t>Branch Panjhati, Luqman &amp; Khairpur</t>
  </si>
  <si>
    <t xml:space="preserve">SRSO MF Office Khairpur, Talpur colony near DHO office and City School, Khairpur </t>
  </si>
  <si>
    <t>Branch Pir jo ghot ( Khairpur)</t>
  </si>
  <si>
    <t>Branch Deharki (Rural &amp; Urban)</t>
  </si>
  <si>
    <t>SRSO BRANCH OFFICE Daharki, House No. 04 Abdullah Recidency opposite civil Court Daharki district ghotki</t>
  </si>
  <si>
    <t>Branch  Mirpur Methelo (Rural &amp; Urban)</t>
  </si>
  <si>
    <t>Branch Ubauro (Rural &amp; Urban)</t>
  </si>
  <si>
    <t>SRSO Micro Finance Near Chandia Muhalla Mehran Public School Muslim Colony Ubaro</t>
  </si>
  <si>
    <t>Branch Khandhkot ( Rural &amp; Urban)</t>
  </si>
  <si>
    <t>Branch Kamshore ( Rural &amp; Urban)</t>
  </si>
  <si>
    <t>Region Sukkur</t>
  </si>
  <si>
    <t>Region Office Sukkur</t>
  </si>
  <si>
    <t>Branch Kandiaro ( Rural &amp; Urban)</t>
  </si>
  <si>
    <t>SRSO-MF office Hasbani Muhallah Shahbaz Colony Kandiaro.</t>
  </si>
  <si>
    <t>Branch Mehrabpur ( Rural &amp; Urban)</t>
  </si>
  <si>
    <t>SRSO-MF office Ward No # -16 Teacher Colony Near Wapda Office Mehrabpur</t>
  </si>
  <si>
    <t>Branch Bharicity ( Rural &amp; Urban)</t>
  </si>
  <si>
    <t>SRSO-MF office Near Ward No # - 05 Kalhora Colony  bhirya city</t>
  </si>
  <si>
    <t>Branch Moro (Urban)</t>
  </si>
  <si>
    <t>SRSO-MF Office ,Bukhari Muhalla near benazeer income support office moro</t>
  </si>
  <si>
    <t>Region Office and Branch N-Feroze</t>
  </si>
  <si>
    <t>SRSO-Micro Finance Office Near Sui Gas Office Sindh Colony  N-Feroz</t>
  </si>
  <si>
    <t>Branch Sangher</t>
  </si>
  <si>
    <t xml:space="preserve"> SRSO-MF Distric Office Dr. Farhat Mahmood House nawabshah road sanghar</t>
  </si>
  <si>
    <t>Branch Office Kipro</t>
  </si>
  <si>
    <t>Branch Shahpur Chakar</t>
  </si>
  <si>
    <t>Branch Office Hala</t>
  </si>
  <si>
    <t>Branch Sakrand</t>
  </si>
  <si>
    <t>Branch Shaheed Benzirabad &amp; Old Nawab Shah</t>
  </si>
  <si>
    <t>SRSO-Region office, Near Chandka petroleum  Wakeel Colony Larkana</t>
  </si>
  <si>
    <t>Branch Bakrani (Rural &amp; Urban)</t>
  </si>
  <si>
    <t>SRSO-Office Village Arija Near Imam Bargah</t>
  </si>
  <si>
    <t>Branch Dokri (Rural and Urban)</t>
  </si>
  <si>
    <t xml:space="preserve">SRSO-Office Dokri Near Sui Southern Gas Office Dokri District Larkana </t>
  </si>
  <si>
    <t>Branch Badah</t>
  </si>
  <si>
    <t>SRSO-Office Badah Near Town Community Badah District Larkana</t>
  </si>
  <si>
    <t>Branch Ratodero (Rural &amp; Urban)</t>
  </si>
  <si>
    <t>Branch Office Lakhi</t>
  </si>
  <si>
    <t xml:space="preserve">Branch Shikarpur,Khanpur </t>
  </si>
  <si>
    <t>Branch Medeji</t>
  </si>
  <si>
    <t>Branch Jacobabad ( Rural &amp; Urban)</t>
  </si>
  <si>
    <t>Branch Thull ( Rural &amp; Urban)</t>
  </si>
  <si>
    <t>Branch Shahdadkot ( Rural &amp; Urban)</t>
  </si>
  <si>
    <t xml:space="preserve">SRSO-MF Region Office Shahdadkot Near Mukhtiarkar Office Shahdadkot </t>
  </si>
  <si>
    <t>Branch Mirokhan (Rural &amp; Urban)</t>
  </si>
  <si>
    <t>SRSO- Field Unit Mirokhan Near National Bank Mriokhan</t>
  </si>
  <si>
    <t>Branch Kamber (Rural &amp; Urban)</t>
  </si>
  <si>
    <t>SRSO- Field Unit Kamber Near Dr Sarfaraz Clinic Shaikh Muhala Kamber</t>
  </si>
  <si>
    <t>Branch Naseerabad (Rural &amp; Urban)</t>
  </si>
  <si>
    <t>SRSO- Field Unit Naseerabad Badah Road near Indus Highway, Badah Stop Naseerabad</t>
  </si>
  <si>
    <t>SRSO Branch Office Wagan (Near Dr. Abdul Ghafoor Wagan Clinic Larkana Road)</t>
  </si>
  <si>
    <t>Branch Dadu</t>
  </si>
  <si>
    <t>Branch Mehar</t>
  </si>
  <si>
    <t>Branch \Bhan Saeedabad</t>
  </si>
  <si>
    <t>Branch Sehwan</t>
  </si>
  <si>
    <t>SRSO-MF Branch Office: Near Al Shahbaz Iron Store dhamal Chowk Sehwan</t>
  </si>
  <si>
    <t>Branch Seeta</t>
  </si>
  <si>
    <t>SRSO MF Laghari Muhallah Ward No # - 02 Near Rais Kamber Laghari Seeta Town Seeta</t>
  </si>
  <si>
    <t>Branch Johi</t>
  </si>
  <si>
    <t>SRSO-MF Branch Office, Ward #02 Mastoi Muhallah Near Govt Girls School Johi</t>
  </si>
  <si>
    <t>Branch Radhan</t>
  </si>
  <si>
    <t>SRSO MF Near Main Phatak total Petrol Pump Jamshoro</t>
  </si>
  <si>
    <t>Branch Khairpur Nathan Shah</t>
  </si>
  <si>
    <t>Branch Kotri</t>
  </si>
  <si>
    <t>SRSO Micro Finance H. No # A-02 Hussain Villas Near Mariyam Garden Kotri</t>
  </si>
  <si>
    <t>Branch Thari Mirwah (Rural &amp; Urban)</t>
  </si>
  <si>
    <t>SRSO MF Office Dayo Banglow Near  Amara Law College, Tahsil Distt Ghotki</t>
  </si>
  <si>
    <t>SRSO MF Barnch office Near Taluka Hospital Kashmore</t>
  </si>
  <si>
    <t>SRSO office Ratodero : H.No # - 277 Located at Shah Latif Colony taluka Ratodero .</t>
  </si>
  <si>
    <t xml:space="preserve">Near Roshan Tara School Police Station Road Bhan Saeed Abad </t>
  </si>
  <si>
    <t>SRSO Micro Finance Near Old fish market Daragh Fazal Faqeer Radhan</t>
  </si>
  <si>
    <t>Branch Office Matyari</t>
  </si>
  <si>
    <t>Near AL- Saba Public School 05 Chak Road at UC - 60 Mile Tehsil Dour District Shaheed Benazirabad</t>
  </si>
  <si>
    <t>Branch Office  - 60 Mile</t>
  </si>
  <si>
    <t>Branch Wagan / Warah</t>
  </si>
  <si>
    <t>SRSO-MF Branch office: Near Govt Sarwary Islamia Degree Collage Hala Near Akash Book Shop Hala</t>
  </si>
  <si>
    <t xml:space="preserve">Branch Office Tando Jam </t>
  </si>
  <si>
    <t>SRSO - MF - Branch Office Main Naka Stop Tando Jam</t>
  </si>
  <si>
    <t>SMU Kotdigi</t>
  </si>
  <si>
    <t>SMU Faiz Gunj</t>
  </si>
  <si>
    <t>SMU Thari mirwah</t>
  </si>
  <si>
    <t>SMU Chondko</t>
  </si>
  <si>
    <t>DO sanghar</t>
  </si>
  <si>
    <t>SMU Shahdpur</t>
  </si>
  <si>
    <t>SMU Khpro &amp; Achro Thaar</t>
  </si>
  <si>
    <t xml:space="preserve">DO Badin </t>
  </si>
  <si>
    <t>SMU Mattli</t>
  </si>
  <si>
    <t>SMU Tando Bago</t>
  </si>
  <si>
    <t xml:space="preserve">DO Mirpur Khass </t>
  </si>
  <si>
    <t>SMU Dighri</t>
  </si>
  <si>
    <t xml:space="preserve">DO Umer Kot </t>
  </si>
  <si>
    <t>SMU Samaro</t>
  </si>
  <si>
    <t xml:space="preserve">DO Thatta </t>
  </si>
  <si>
    <t>SMU Sakro</t>
  </si>
  <si>
    <t>DO Ghotki</t>
  </si>
  <si>
    <t>Smu Ghotki</t>
  </si>
  <si>
    <t>SMU Dharki</t>
  </si>
  <si>
    <t>SMU Khangar</t>
  </si>
  <si>
    <t>SMU Mirpurmathelo</t>
  </si>
  <si>
    <t>SMU Panoaqil</t>
  </si>
  <si>
    <t>S.NO:</t>
  </si>
  <si>
    <t>Locations</t>
  </si>
  <si>
    <t>Address</t>
  </si>
  <si>
    <t>SRSO Complex Near Taj Petrol Pump Bus Terminal Shikarpur Road Sukkur.</t>
  </si>
  <si>
    <t>SRSO regional Office House # E-148 citezen colony near madursa darul ullom qasimabad Hyderabad.</t>
  </si>
  <si>
    <t>SRSO office rasoolabad muhalla/ rice kanal road Larkana.</t>
  </si>
  <si>
    <t>SRSO Co-ordination office F-186/2 Block 5 Street # 7 Park Lane Kehkashan Clifton Karachi.</t>
  </si>
  <si>
    <t>House/Survey No. 314, Bago Dero By Pass Road, Near Shell Petrol Pump, Kambar Ali Khan, District Kambar-Shahdadkot.</t>
  </si>
  <si>
    <t>SRSO Branch Office Salehpat Gul Hassan Bunglow Near Choondko Bus Stand Salehpat</t>
  </si>
  <si>
    <t>Branch New paid, New Sukkur, Old Sukkur &amp; City (Sukkur)</t>
  </si>
  <si>
    <t>Branch Office Gambat</t>
  </si>
  <si>
    <t>SRSO Branch Office Gambat Kisan Colony Near Mehran Floor Mill Gambat</t>
  </si>
  <si>
    <t>Branch Ghotki  &amp; Ghotki (Rural &amp; Urban)</t>
  </si>
  <si>
    <t>SRSO Region Office Sukkur, Arif Builders Sukkur township Sector. No -#-3 and Gate 04- House No Banglow No # -A1-18 Sukkur. Near Mehran landhi Opposite Imam Bargha Sukkur</t>
  </si>
  <si>
    <t>Region N. Feroz</t>
  </si>
  <si>
    <t>SRSO Micro Finance Branch Office Sakrand Muhla Shaheed Colony Opposite Hafiz Motors Showroom Sakrand</t>
  </si>
  <si>
    <t>SRSO MF Branch Office Near Al Madina A1 City Area Colony Garo Peer Dour</t>
  </si>
  <si>
    <t>Branch Shahdadpur</t>
  </si>
  <si>
    <t>Region Larkana</t>
  </si>
  <si>
    <t>Region office,Branch Larkana,Gajanpur ,Garababed &amp; Rahmetpur  &amp;  Allahabad</t>
  </si>
  <si>
    <t>Region Shikarpur</t>
  </si>
  <si>
    <t xml:space="preserve">SRSO-MF District office Shikarpur  Near Anaj Muhallah Back Side City Park </t>
  </si>
  <si>
    <t>Branch office Madeji Near Jan Petrol  Pump Dakhan Road Madeji</t>
  </si>
  <si>
    <t>SRSO MF Office, Jacobabad  Near Sui Gas Office Jacobabad</t>
  </si>
  <si>
    <t>SRSO M.F Branch Office Thull Near Darya Khan Chowk Thull</t>
  </si>
  <si>
    <t>Branch Ghari kherio</t>
  </si>
  <si>
    <t>SRSO Unit Office Panjguli Chowk, Lashari Muhallah Ghari Khero</t>
  </si>
  <si>
    <t>Region office Shikarpur</t>
  </si>
  <si>
    <t>Region Karachi</t>
  </si>
  <si>
    <t xml:space="preserve">Branch Office Gulshan Hadeed Branch </t>
  </si>
  <si>
    <t>SRSO MF Office Banglow # A- 2302 Gulshan Hadeed Phase 2 Bin Qasim District Malir Karachi</t>
  </si>
  <si>
    <t xml:space="preserve">Sum Insured       </t>
  </si>
  <si>
    <t xml:space="preserve">Sum Insured    </t>
  </si>
  <si>
    <t>SRSO MF Branch District Office ShahBenzirabad B# A-64 Near Jamia Masjid Housing Society  Nawabshah</t>
  </si>
  <si>
    <t xml:space="preserve">SRSO MF District Office Hyderabad Banglow H.No # A-6/200 Abdullah Tower Near Naseem Nagar Qasimabad Hyderabad </t>
  </si>
  <si>
    <t xml:space="preserve">SRSO MF Branch Office  Matyari Near Pir Sarhandi Muhallah Matyari City </t>
  </si>
  <si>
    <t>Region Office Karachi</t>
  </si>
  <si>
    <t>SRSO Micro Finance D.O-/ Branch Office Qasimabad/Branch Office Hirabad</t>
  </si>
  <si>
    <t xml:space="preserve">Region Karachi/ Branch Office Mosmiat </t>
  </si>
  <si>
    <t>SRSO MF Office H.No # - R -120 Rizwan Cooperative housing Society Opp Expo Store Safoora Chowrangi Main University Road Karachi</t>
  </si>
  <si>
    <t>SRSO MF Office Banglow # - A2302 Near Lavish Bakery Gulshan Hadeed Phase 2 Bin Qasim D.O. Malir Karachi</t>
  </si>
  <si>
    <t xml:space="preserve">Branch Office Malir </t>
  </si>
  <si>
    <t>SRSO MF Branch Office Malir H.No # - A/193 Kala board Near Atiya Hospital district Malir</t>
  </si>
  <si>
    <t xml:space="preserve">Branch Office Akhtar Colony </t>
  </si>
  <si>
    <t>SRSO MF Akhtar Office H.R /77 Block - 9 Karachi Admin Employees - Co - Operative Housing Society Karachi</t>
  </si>
  <si>
    <t xml:space="preserve">SRSO MF Office Khipro Near Nadara Office khipro </t>
  </si>
  <si>
    <t>SRSO Region Office, Near Kirri Nawab Khan Old Mukhtiarqari Road Anaj Mandi Shikarpur</t>
  </si>
  <si>
    <t>SRSO-MF Branch Office Kandhkot Awan Near Mudarsa MuhAllah Kashmore Road Kandhkot</t>
  </si>
  <si>
    <t>SRSO BRANCH OFFICE Mirpur Mathelo Mandir gali ghosia market mirpur mathelo district Ghotki H.No # - D - 464</t>
  </si>
  <si>
    <t>SRSO MF Office  Shahpur Chakar Near Ferdos Masjid Shahpur  Tehsil Shahdadpur</t>
  </si>
  <si>
    <t>SRSO MF Office Shahdadpur Near Al hussainia Madarsa Shahdadpur</t>
  </si>
  <si>
    <t xml:space="preserve">Sum Insured     </t>
  </si>
  <si>
    <t xml:space="preserve"> Addresses </t>
  </si>
  <si>
    <t>SRSO Micro Finance D.O-/ Branch Office Qasimabad</t>
  </si>
  <si>
    <t xml:space="preserve">               150,000 </t>
  </si>
  <si>
    <t>SRSO MF Region Office Hyderabad Banglow No: A-6/200 Abdullah Town Near Naseem Nagar Qasimabad Hyderabad</t>
  </si>
  <si>
    <t xml:space="preserve">               150,000 </t>
  </si>
  <si>
    <t>Branch Jamshoro</t>
  </si>
  <si>
    <t>Region office,Branch Larkana,Gajanpur ,Garababed &amp; Rahmetpur  &amp;  Allahabad</t>
  </si>
  <si>
    <t xml:space="preserve">               400,000 </t>
  </si>
  <si>
    <t>SRSO-Region office, Near Chandka petroleum  Wakeel Colony Larkana</t>
  </si>
  <si>
    <t xml:space="preserve">               350,000 </t>
  </si>
  <si>
    <t>SRSO Branch Office : Dadu Gareebabad Muhala Near Girls Collage Dadu</t>
  </si>
  <si>
    <t>SRSO Branch Office Mehar, Alia Public School 02 Thiba Road Mehar</t>
  </si>
  <si>
    <t>SRSO MF Barnch office Near Meer Colony Near Sindh Laboratory KN Shah</t>
  </si>
  <si>
    <t>SRSO MF Office Lakhi Moor Near Sadat Petrol Pump Larkana Road Lakhi Ghulam Shah.</t>
  </si>
  <si>
    <t>Branch Chundiko (Rural &amp; Urban)</t>
  </si>
  <si>
    <t>SRSO Branch Office Pir Jo Ghot Near Kalri Mukkam Near Dr. Dur Muhammad House Niaz Ahmed Mughal Pir jo ghot</t>
  </si>
  <si>
    <t>Branch Dour</t>
  </si>
  <si>
    <t>Branch Wagan</t>
  </si>
  <si>
    <t>Projects</t>
  </si>
  <si>
    <r>
      <t>Head Office Su</t>
    </r>
    <r>
      <rPr>
        <sz val="10"/>
        <color indexed="56"/>
        <rFont val="Calibri"/>
        <family val="2"/>
      </rPr>
      <t>k</t>
    </r>
    <r>
      <rPr>
        <sz val="10"/>
        <color indexed="8"/>
        <rFont val="Calibri"/>
        <family val="2"/>
      </rPr>
      <t>kur</t>
    </r>
  </si>
  <si>
    <t>Core</t>
  </si>
  <si>
    <t>SHPF</t>
  </si>
  <si>
    <t>SRSO office near bakhtawar park sachal colony Larkana.</t>
  </si>
  <si>
    <t>Program</t>
  </si>
  <si>
    <t xml:space="preserve">Micro Finance </t>
  </si>
  <si>
    <t>PPRP II</t>
  </si>
  <si>
    <t>Project</t>
  </si>
  <si>
    <t>PPRP</t>
  </si>
  <si>
    <t>Consortium Office Karachi</t>
  </si>
  <si>
    <t>District Qambar Office</t>
  </si>
  <si>
    <t xml:space="preserve">District Larkana Office </t>
  </si>
  <si>
    <t>Region Hyderabad</t>
  </si>
  <si>
    <t xml:space="preserve">SRSO Do Office Ghotki, Near D.C School Raja House Shantinagar Rahmowali Road Ghotki </t>
  </si>
  <si>
    <t xml:space="preserve">SRSO SMU-Mirpur Mathelo Near NADRA Office Shaheen School Main Road Mirpur Mathelo </t>
  </si>
  <si>
    <t>SRSO SMU Khangar, Near Jamia Masjid /KIDS School Dubai Bridge /Pull Khanpur Mahar</t>
  </si>
  <si>
    <t>District Office Sanghar Sindh Rural Support Organization
Address: House No-12, Near Zardari Showroom,Zahid Town Mirpurkhas Road Sanghar
PTCL 0235582497 Mobile 03332913544</t>
  </si>
  <si>
    <t>SRSO District office Badin Civil Hospital Road Near Thalassemia Center Badin</t>
  </si>
  <si>
    <t>SRSO Unit Office Nizamani Mohala Near Baloch Hotel Matli,Badin Sindh</t>
  </si>
  <si>
    <t>SRSO Unit Office Newabad Buledi Mohala Tando Bago,Badin Sindh</t>
  </si>
  <si>
    <t>Office address is Qaimkhani house,ward#3, bhattai Medical center Jhudho</t>
  </si>
  <si>
    <t>SRSO District Office  haji saifullah Khalid near Asad Petroleum service chachro Umerkot</t>
  </si>
  <si>
    <t>SRSO SMU Samaro ward No#249 near Taxi Stand Bacha Band Road Samaro</t>
  </si>
  <si>
    <t xml:space="preserve">SRSO District Office Thatta PRC Building, Oppisite Police Headquarter
Makli at Thatta </t>
  </si>
  <si>
    <t>Daniyal House, Mangharahar Mohalla,
Ward No.04,Taluka Mirpur Sakro, District Thatta</t>
  </si>
  <si>
    <t>%</t>
  </si>
  <si>
    <t>Sindh Rural Support Organization Unit Office Shahdapur Address: Near Al Hissainiya Madrasa Shahdadpur</t>
  </si>
  <si>
    <t xml:space="preserve">SINDH RURAL SUPPORT ORGANIZATION </t>
  </si>
  <si>
    <t>Program/Projects</t>
  </si>
  <si>
    <t xml:space="preserve">Cash in safe Sum insured </t>
  </si>
  <si>
    <t xml:space="preserve">Safe Net Amount  </t>
  </si>
  <si>
    <t xml:space="preserve">Cash in Transit Sum insured </t>
  </si>
  <si>
    <t xml:space="preserve">Transit Net  Amount </t>
  </si>
  <si>
    <t xml:space="preserve">Total Amount </t>
  </si>
  <si>
    <t>CORE</t>
  </si>
  <si>
    <t>PPRP-II</t>
  </si>
  <si>
    <t>SPHF</t>
  </si>
  <si>
    <t>Prepaid By</t>
  </si>
  <si>
    <t>Verify By</t>
  </si>
  <si>
    <t>Rashid Hussain Bhatti</t>
  </si>
  <si>
    <t>SPO-Insurance Unit</t>
  </si>
  <si>
    <t>Manager Insurance Unit</t>
  </si>
  <si>
    <t>SUMMARY OF CASH IN SAFE &amp; CASH IN TRANSIT POLICY OF 2025-26</t>
  </si>
  <si>
    <t>CORE Cash in Safe 2025-26</t>
  </si>
  <si>
    <t>Micro Finance Cash in Safe 2025-26</t>
  </si>
  <si>
    <t>Zone Hyderabad</t>
  </si>
  <si>
    <t>Branch Tando Muhammad Khan</t>
  </si>
  <si>
    <t>Branch Matli</t>
  </si>
  <si>
    <t>Branch Mirpurkhas</t>
  </si>
  <si>
    <t>Branch Kunri</t>
  </si>
  <si>
    <t>Branch Mirwah</t>
  </si>
  <si>
    <t>Branch Kot Ghulam Muhammad</t>
  </si>
  <si>
    <t>Branch Umer Kot</t>
  </si>
  <si>
    <t>Branch Dighri</t>
  </si>
  <si>
    <t>Branch Tando Allah Yar</t>
  </si>
  <si>
    <t xml:space="preserve">Branch Sarjani </t>
  </si>
  <si>
    <t>Branch Jhuddo</t>
  </si>
  <si>
    <t xml:space="preserve">Branch Chamber </t>
  </si>
  <si>
    <t>Sirat un Nabi Chowk near Doctor Azeem Baloch clinic Tando Muhammad Khan</t>
  </si>
  <si>
    <t>Moomal Market Chandni Chowk Matli</t>
  </si>
  <si>
    <t>Attaullah Town  near Muhtsib Alla Office Mirpurkhas</t>
  </si>
  <si>
    <t>Mama Aziz Station Road Near MCB Bank Kunri Umerkot</t>
  </si>
  <si>
    <t>Bus Stop Main Mirpurkhas Digri Near National Bank PO Mirwah Mirpurkhas</t>
  </si>
  <si>
    <t xml:space="preserve">Qaimkhani Muhlah Ward # 3 Near Qaimkhani Hall PO Kot Ghulam Muhammad </t>
  </si>
  <si>
    <t>Faqeer Usman Market Behind Meezan Bank Mirpurkhas Umer Kot Road</t>
  </si>
  <si>
    <t>Ghareebabad Ward # 13 Aisha Siddique Masjid Dighri</t>
  </si>
  <si>
    <t>Ward # 17 Gulistan e Hameed Colony Tando Soormo Road Near Railway Phattak PO Dist: TandoAllahYar</t>
  </si>
  <si>
    <t>Banglow No. E-258 Near Queen Plaza Gulistan Sajjad Qaisimabad Hyderabad</t>
  </si>
  <si>
    <t>House N-1246 Street # 7-C Sector Sarjani Town Karachi</t>
  </si>
  <si>
    <t>Punjabi Muhallah (Qasaayi Muhallah) Ward No. 3 Near Girls High School PO Jhuddo Dist: Mirpurkhas</t>
  </si>
  <si>
    <t>Located at Sanjar- Chaang Road Main Market Bazar Near Gala Cloth Centre PO Chamber District tandoAllahyar</t>
  </si>
  <si>
    <t xml:space="preserve">RO/DO &amp; SMU Khairpur/Kingri </t>
  </si>
  <si>
    <t xml:space="preserve">Khairpur Township Near Lukman Flyover Bridge Khairpur </t>
  </si>
  <si>
    <t>SMU Sobhodero/Gamat</t>
  </si>
  <si>
    <t>SRSO SMU office Gambat/Sobhodero near Asad House Kisan colony Pipri road Gambat</t>
  </si>
  <si>
    <t>SRSO SMU Office Kotdiji near shahi imam bargha  Kotdigi.</t>
  </si>
  <si>
    <t xml:space="preserve">SRSO unit office Faiz Gunj opposite Babar Iron store Pakka chang </t>
  </si>
  <si>
    <t>SRSO Unit office Tharimirwah Pir Budhro staff near Nangreja chowk Nawabshah road</t>
  </si>
  <si>
    <t>   SRSO  Unit office Chundiko Near Norani Hotel  Sanghar road  chundiko</t>
  </si>
  <si>
    <t xml:space="preserve">SMU-Ubauro </t>
  </si>
  <si>
    <t xml:space="preserve">SRSO SMU-Ubauro  Near Daya Muhalla Rajanpur Ganglin Road Ubauro </t>
  </si>
  <si>
    <t>DO Sukkur</t>
  </si>
  <si>
    <t>SRSO DO Office Sukkur, Bunglow No. A-42, Street No. 02, Queens Bunglows Colony, Achiyon Kubyoon Rohri</t>
  </si>
  <si>
    <t>SRSO SMU Panoaqil, near Benazir Office, Sadhuja bypass, Pano Akil</t>
  </si>
  <si>
    <t>Sindh Rural Support Organization Unit Office Khipro Address:Banglow #01 new city Khipro near nadra office court road Khipro.</t>
  </si>
  <si>
    <t>Zone Sukkur</t>
  </si>
  <si>
    <t>Ghareebabad near allied school civil hospital road panoaqil</t>
  </si>
  <si>
    <t>SRSO Branch Office Kumb  near tumrani Muhalla bright future School Kumb kotdaji</t>
  </si>
  <si>
    <t xml:space="preserve">Muhallah Shams Abad Near PTCL Office Pacca Chang faizganj </t>
  </si>
  <si>
    <t xml:space="preserve">SRSO BRANCH OFFICE Mirpur Mathelo nearShaheen school, nadira office  mirpur mathelo district Ghotki </t>
  </si>
  <si>
    <t xml:space="preserve"> SRSO-MF Area Office Dr. Farhat Mahmood Hospital nawabshah road sanghar</t>
  </si>
  <si>
    <t>Sindh Rural Support Organization Unit Office Khipro                                                                                                                            Address Near Nadra Office Khipro.</t>
  </si>
  <si>
    <t>SRSO MF Office  Shahpur Chakar Near Ferdos Masjid Shahpur Chakar</t>
  </si>
  <si>
    <t>SRSO Zonal Office Sukkur, Arif Builders Sukkur township Sector. No -#-3 and Gate 04- House No Banglow No # -A1-18 Sukkur. Near Mehran landhi Opposite Imam Bargha Sukkur</t>
  </si>
  <si>
    <t>SRSO-MF Office moro near hazoori per kalhora  colony golden ground moro</t>
  </si>
  <si>
    <t xml:space="preserve">SRSO Micro Finance Branch Office Sakrand Muhla Shaheed Colony Opposite Hafiz Motors Showroom Sakrand, near takwa masjid </t>
  </si>
  <si>
    <t>SRSO MF Branch Office Near Al Madina A1 City Area Colony Garho Peer Dour</t>
  </si>
  <si>
    <t xml:space="preserve">SRSO MF Branch Office Sher Ali Shah Colony Near Bypass Matyari City </t>
  </si>
  <si>
    <t xml:space="preserve">SRSO MF District Office Hyderabad Banglow H.No # E-158 Near Queen Plaza Gulistan-e-Sajad Qasimabad Hyderabad </t>
  </si>
  <si>
    <t>SRSO-MF Region Office Shahdkot near tunia Muhalla DSP office Shahdakot</t>
  </si>
  <si>
    <t>SRSO- Field Unit Naseerabad near chelo wah madina colony Naseerabad</t>
  </si>
  <si>
    <t>SRSO Branch mehar docter abbasi road mehar</t>
  </si>
  <si>
    <t>SRSO Branch Office  near taxi stand bhan saedabad</t>
  </si>
  <si>
    <t>SRSO MF seeta branch near national bank  Seeta.</t>
  </si>
  <si>
    <t>SRSO MF Barnch office Near dr Abdul ghani clinic KN Shah</t>
  </si>
  <si>
    <t>SRSO-MF District office Shikarpur  Near kirri nawab khan old mukhtair road shikarpur</t>
  </si>
  <si>
    <t xml:space="preserve">Branch office Madeji Near labi mehran  Madeji city </t>
  </si>
  <si>
    <t>SRSO SMU-Mirpur Mathelo Near NADRA Office Shaheen School Main Road Mirpur Mathelo</t>
  </si>
  <si>
    <t>SRSO MF Akhtar Colony Office DA-5/23 Manzoor Colony Karachi</t>
  </si>
  <si>
    <t>Al Attar Town  near Muhtsib Alla Office Mirpurkhas</t>
  </si>
  <si>
    <t xml:space="preserve">Mama Aziz Station Road Near MCB Bank Kunri </t>
  </si>
  <si>
    <t>Faqeer Usman Market Behind Meezan Bank Mirpurkhas Road Umer Kot</t>
  </si>
  <si>
    <t>Banglow No. E-158 Near Queen Plaza Gulistan Sajjad Qasimabad Hyderabad</t>
  </si>
  <si>
    <t>House # 7-H-343/1 Block 7 N Zafar Town Landhi Bin Qasim Karachi</t>
  </si>
  <si>
    <t>SRSO MF Office House No 12 Faizaam Colony 10  Number Urdu Choclk Orangi</t>
  </si>
  <si>
    <t>SRSO-Micro Finance Office Near Sui Gas Office Sindh Colony  N-Feroz.</t>
  </si>
  <si>
    <t>SRSO MF Office KorangiHouse # R-655 Sector 33-B Korangi Karachi.</t>
  </si>
  <si>
    <t>SRSO MF Office 1. SRSO Office R -326 Banglow # Shamir Residency Scheme 33 Kiran Hospital Road Karachi.</t>
  </si>
  <si>
    <t>SRSO-District office House No# 22 Near District Health Office Mir Colony Mirpurkhas.</t>
  </si>
  <si>
    <t>CORE Cash in Safe and Transit Policy 2026-27</t>
  </si>
  <si>
    <r>
      <t>Head Office Su</t>
    </r>
    <r>
      <rPr>
        <sz val="12"/>
        <color indexed="56"/>
        <rFont val="Calibri"/>
        <family val="2"/>
      </rPr>
      <t>k</t>
    </r>
    <r>
      <rPr>
        <sz val="12"/>
        <color indexed="8"/>
        <rFont val="Calibri"/>
        <family val="2"/>
      </rPr>
      <t>kur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</si>
</sst>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2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0"/>
      <color indexed="56"/>
      <name val="Calibri"/>
      <family val="2"/>
    </font>
    <font>
      <b/>
      <sz val="12"/>
      <name val="Calibri"/>
      <family val="2"/>
    </font>
    <font>
      <sz val="12"/>
      <color indexed="56"/>
      <name val="Calibri"/>
      <family val="2"/>
    </font>
    <font>
      <sz val="12"/>
      <color indexed="8"/>
      <name val="Calibri"/>
      <family val="2"/>
    </font>
    <font>
      <sz val="12"/>
      <name val="Arial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34">
    <xf numFmtId="0" fontId="0" fillId="0" borderId="0" xfId="0"/>
    <xf numFmtId="172" fontId="1" fillId="0" borderId="1" xfId="1" applyNumberFormat="1" applyFont="1" applyBorder="1" applyAlignment="1">
      <alignment horizontal="center" vertical="center" wrapText="1" shrinkToFit="1"/>
    </xf>
    <xf numFmtId="0" fontId="15" fillId="3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6" fillId="3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3" xfId="0" applyBorder="1"/>
    <xf numFmtId="0" fontId="17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7" fillId="0" borderId="0" xfId="0" applyFont="1" applyFill="1"/>
    <xf numFmtId="0" fontId="4" fillId="4" borderId="1" xfId="0" applyFont="1" applyFill="1" applyBorder="1" applyAlignment="1">
      <alignment horizontal="left" vertical="center" wrapText="1"/>
    </xf>
    <xf numFmtId="172" fontId="4" fillId="4" borderId="1" xfId="1" applyNumberFormat="1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top"/>
    </xf>
    <xf numFmtId="0" fontId="17" fillId="0" borderId="0" xfId="0" applyFont="1" applyFill="1" applyAlignment="1">
      <alignment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vertical="center" wrapText="1"/>
    </xf>
    <xf numFmtId="0" fontId="19" fillId="5" borderId="7" xfId="0" applyFont="1" applyFill="1" applyBorder="1" applyAlignment="1">
      <alignment vertical="center"/>
    </xf>
    <xf numFmtId="0" fontId="19" fillId="0" borderId="7" xfId="0" applyFont="1" applyBorder="1" applyAlignment="1">
      <alignment vertical="center" wrapText="1"/>
    </xf>
    <xf numFmtId="0" fontId="19" fillId="6" borderId="7" xfId="0" applyFont="1" applyFill="1" applyBorder="1" applyAlignment="1">
      <alignment vertical="center" wrapText="1"/>
    </xf>
    <xf numFmtId="0" fontId="19" fillId="0" borderId="7" xfId="0" applyFont="1" applyBorder="1" applyAlignment="1">
      <alignment vertical="center"/>
    </xf>
    <xf numFmtId="0" fontId="19" fillId="5" borderId="7" xfId="0" applyFont="1" applyFill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172" fontId="3" fillId="2" borderId="9" xfId="1" applyNumberFormat="1" applyFont="1" applyFill="1" applyBorder="1" applyAlignment="1">
      <alignment horizontal="right" vertical="center"/>
    </xf>
    <xf numFmtId="0" fontId="19" fillId="0" borderId="1" xfId="0" applyFont="1" applyBorder="1" applyAlignment="1">
      <alignment vertical="center"/>
    </xf>
    <xf numFmtId="3" fontId="16" fillId="3" borderId="1" xfId="0" applyNumberFormat="1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0" fontId="21" fillId="0" borderId="0" xfId="0" applyFont="1"/>
    <xf numFmtId="0" fontId="15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vertical="center"/>
    </xf>
    <xf numFmtId="0" fontId="16" fillId="3" borderId="10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22" fillId="4" borderId="10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172" fontId="1" fillId="0" borderId="10" xfId="1" applyNumberFormat="1" applyFont="1" applyFill="1" applyBorder="1" applyAlignment="1">
      <alignment vertical="center" wrapText="1" shrinkToFi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vertical="center" wrapText="1"/>
    </xf>
    <xf numFmtId="0" fontId="17" fillId="4" borderId="10" xfId="0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16" fillId="0" borderId="10" xfId="0" applyFont="1" applyFill="1" applyBorder="1" applyAlignment="1">
      <alignment vertical="center" wrapText="1"/>
    </xf>
    <xf numFmtId="0" fontId="23" fillId="0" borderId="0" xfId="0" applyFont="1"/>
    <xf numFmtId="0" fontId="0" fillId="0" borderId="0" xfId="0" applyFont="1" applyAlignment="1">
      <alignment horizontal="left"/>
    </xf>
    <xf numFmtId="0" fontId="24" fillId="0" borderId="11" xfId="0" applyFont="1" applyBorder="1" applyAlignment="1">
      <alignment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7" fillId="4" borderId="10" xfId="0" applyFont="1" applyFill="1" applyBorder="1" applyAlignment="1">
      <alignment vertical="center" wrapText="1"/>
    </xf>
    <xf numFmtId="0" fontId="25" fillId="0" borderId="0" xfId="0" applyFont="1"/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right" vertical="center"/>
    </xf>
    <xf numFmtId="172" fontId="21" fillId="0" borderId="1" xfId="1" applyNumberFormat="1" applyFont="1" applyBorder="1" applyAlignment="1">
      <alignment horizontal="right" vertical="center"/>
    </xf>
    <xf numFmtId="172" fontId="21" fillId="4" borderId="1" xfId="1" applyNumberFormat="1" applyFont="1" applyFill="1" applyBorder="1" applyAlignment="1">
      <alignment horizontal="right" vertical="center"/>
    </xf>
    <xf numFmtId="172" fontId="21" fillId="4" borderId="1" xfId="0" applyNumberFormat="1" applyFont="1" applyFill="1" applyBorder="1" applyAlignment="1">
      <alignment horizontal="right" vertical="center"/>
    </xf>
    <xf numFmtId="172" fontId="21" fillId="0" borderId="1" xfId="0" applyNumberFormat="1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172" fontId="6" fillId="0" borderId="1" xfId="1" applyNumberFormat="1" applyFont="1" applyFill="1" applyBorder="1" applyAlignment="1">
      <alignment horizontal="center" vertical="center"/>
    </xf>
    <xf numFmtId="172" fontId="2" fillId="0" borderId="0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2" xfId="0" applyFont="1" applyBorder="1"/>
    <xf numFmtId="0" fontId="26" fillId="0" borderId="13" xfId="0" applyFont="1" applyFill="1" applyBorder="1"/>
    <xf numFmtId="0" fontId="26" fillId="0" borderId="14" xfId="0" applyFont="1" applyBorder="1" applyAlignment="1">
      <alignment horizontal="right"/>
    </xf>
    <xf numFmtId="0" fontId="26" fillId="0" borderId="15" xfId="0" applyFont="1" applyBorder="1" applyAlignment="1">
      <alignment horizontal="right"/>
    </xf>
    <xf numFmtId="172" fontId="26" fillId="0" borderId="15" xfId="0" applyNumberFormat="1" applyFont="1" applyBorder="1" applyAlignment="1">
      <alignment horizontal="right"/>
    </xf>
    <xf numFmtId="172" fontId="26" fillId="0" borderId="5" xfId="0" applyNumberFormat="1" applyFont="1" applyBorder="1" applyAlignment="1">
      <alignment horizontal="right"/>
    </xf>
    <xf numFmtId="0" fontId="26" fillId="0" borderId="0" xfId="0" applyFont="1"/>
    <xf numFmtId="172" fontId="0" fillId="0" borderId="0" xfId="0" applyNumberFormat="1"/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172" fontId="14" fillId="0" borderId="0" xfId="0" applyNumberFormat="1" applyFont="1" applyAlignment="1">
      <alignment horizontal="center"/>
    </xf>
    <xf numFmtId="0" fontId="27" fillId="3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/>
    </xf>
    <xf numFmtId="0" fontId="28" fillId="3" borderId="1" xfId="0" applyFont="1" applyFill="1" applyBorder="1" applyAlignment="1">
      <alignment horizontal="center" vertical="center"/>
    </xf>
    <xf numFmtId="3" fontId="27" fillId="3" borderId="1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vertical="center" wrapText="1"/>
    </xf>
    <xf numFmtId="0" fontId="29" fillId="4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/>
    </xf>
    <xf numFmtId="172" fontId="29" fillId="0" borderId="1" xfId="1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/>
    </xf>
    <xf numFmtId="172" fontId="29" fillId="2" borderId="1" xfId="1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2" fontId="12" fillId="0" borderId="1" xfId="1" applyNumberFormat="1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172" fontId="29" fillId="2" borderId="1" xfId="1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3" fontId="32" fillId="0" borderId="0" xfId="0" applyNumberFormat="1" applyFont="1"/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72" fontId="8" fillId="0" borderId="1" xfId="1" applyNumberFormat="1" applyFont="1" applyBorder="1" applyAlignment="1">
      <alignment horizontal="center" vertical="center" wrapText="1" shrinkToFit="1"/>
    </xf>
    <xf numFmtId="0" fontId="25" fillId="0" borderId="0" xfId="0" applyFont="1" applyAlignment="1">
      <alignment horizontal="center"/>
    </xf>
    <xf numFmtId="0" fontId="25" fillId="0" borderId="27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CBDA1-2054-48B7-BC27-7ECB203E0DE3}">
  <dimension ref="A1:E20"/>
  <sheetViews>
    <sheetView workbookViewId="0">
      <selection activeCell="E9" sqref="E9"/>
    </sheetView>
  </sheetViews>
  <sheetFormatPr defaultRowHeight="15" x14ac:dyDescent="0.25"/>
  <cols>
    <col min="1" max="1" width="5.42578125" bestFit="1" customWidth="1"/>
    <col min="2" max="2" width="22.28515625" bestFit="1" customWidth="1"/>
    <col min="3" max="3" width="7.28515625" bestFit="1" customWidth="1"/>
    <col min="4" max="4" width="13.5703125" bestFit="1" customWidth="1"/>
    <col min="5" max="5" width="45.28515625" customWidth="1"/>
  </cols>
  <sheetData>
    <row r="1" spans="1:5" s="32" customFormat="1" ht="18.75" x14ac:dyDescent="0.3">
      <c r="A1" s="110" t="s">
        <v>0</v>
      </c>
      <c r="B1" s="111"/>
      <c r="C1" s="111"/>
      <c r="D1" s="111"/>
      <c r="E1" s="112"/>
    </row>
    <row r="2" spans="1:5" s="32" customFormat="1" ht="18.75" x14ac:dyDescent="0.3">
      <c r="A2" s="113" t="s">
        <v>235</v>
      </c>
      <c r="B2" s="114"/>
      <c r="C2" s="114"/>
      <c r="D2" s="114"/>
      <c r="E2" s="115"/>
    </row>
    <row r="3" spans="1:5" ht="22.5" customHeight="1" x14ac:dyDescent="0.25">
      <c r="A3" s="2" t="s">
        <v>121</v>
      </c>
      <c r="B3" s="3" t="s">
        <v>122</v>
      </c>
      <c r="C3" s="33" t="s">
        <v>191</v>
      </c>
      <c r="D3" s="1" t="s">
        <v>153</v>
      </c>
      <c r="E3" s="35" t="s">
        <v>123</v>
      </c>
    </row>
    <row r="4" spans="1:5" s="37" customFormat="1" ht="24.95" customHeight="1" x14ac:dyDescent="0.25">
      <c r="A4" s="4">
        <v>1</v>
      </c>
      <c r="B4" s="29" t="s">
        <v>192</v>
      </c>
      <c r="C4" s="34" t="s">
        <v>193</v>
      </c>
      <c r="D4" s="30">
        <v>20000</v>
      </c>
      <c r="E4" s="36" t="s">
        <v>124</v>
      </c>
    </row>
    <row r="5" spans="1:5" s="37" customFormat="1" ht="24.95" customHeight="1" x14ac:dyDescent="0.25">
      <c r="A5" s="4">
        <v>2</v>
      </c>
      <c r="B5" s="29" t="s">
        <v>201</v>
      </c>
      <c r="C5" s="34" t="s">
        <v>193</v>
      </c>
      <c r="D5" s="30">
        <v>20000</v>
      </c>
      <c r="E5" s="36" t="s">
        <v>127</v>
      </c>
    </row>
    <row r="6" spans="1:5" s="37" customFormat="1" ht="24.95" customHeight="1" x14ac:dyDescent="0.25">
      <c r="A6" s="4">
        <v>3</v>
      </c>
      <c r="B6" s="29" t="s">
        <v>204</v>
      </c>
      <c r="C6" s="34" t="s">
        <v>193</v>
      </c>
      <c r="D6" s="30">
        <v>20000</v>
      </c>
      <c r="E6" s="38" t="s">
        <v>125</v>
      </c>
    </row>
    <row r="7" spans="1:5" s="37" customFormat="1" ht="24.95" customHeight="1" x14ac:dyDescent="0.25">
      <c r="A7" s="4">
        <v>4</v>
      </c>
      <c r="B7" s="29" t="s">
        <v>139</v>
      </c>
      <c r="C7" s="34" t="s">
        <v>193</v>
      </c>
      <c r="D7" s="30">
        <v>20000</v>
      </c>
      <c r="E7" s="38" t="s">
        <v>195</v>
      </c>
    </row>
    <row r="8" spans="1:5" ht="21.75" thickBot="1" x14ac:dyDescent="0.3">
      <c r="A8" s="26"/>
      <c r="B8" s="27" t="s">
        <v>1</v>
      </c>
      <c r="C8" s="27"/>
      <c r="D8" s="28">
        <f>SUM(D4:D7)</f>
        <v>80000</v>
      </c>
      <c r="E8" s="6"/>
    </row>
    <row r="14" spans="1:5" x14ac:dyDescent="0.25">
      <c r="B14" s="5"/>
      <c r="C14" s="5"/>
      <c r="D14" s="5"/>
      <c r="E14" s="5"/>
    </row>
    <row r="15" spans="1:5" x14ac:dyDescent="0.25">
      <c r="B15" s="5"/>
      <c r="C15" s="5"/>
      <c r="D15" s="5"/>
      <c r="E15" s="5"/>
    </row>
    <row r="18" spans="2:5" x14ac:dyDescent="0.25">
      <c r="B18" s="5"/>
      <c r="C18" s="5"/>
      <c r="D18" s="5"/>
      <c r="E18" s="5"/>
    </row>
    <row r="19" spans="2:5" x14ac:dyDescent="0.25">
      <c r="B19" s="5"/>
      <c r="C19" s="5"/>
      <c r="D19" s="5"/>
      <c r="E19" s="5"/>
    </row>
    <row r="20" spans="2:5" x14ac:dyDescent="0.25">
      <c r="B20" s="5"/>
      <c r="C20" s="5"/>
      <c r="D20" s="5"/>
      <c r="E20" s="5"/>
    </row>
  </sheetData>
  <mergeCells count="2">
    <mergeCell ref="A1:E1"/>
    <mergeCell ref="A2:E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223C-B9CF-4ED6-9051-D90267F6D708}">
  <dimension ref="A1:E23"/>
  <sheetViews>
    <sheetView topLeftCell="A3" workbookViewId="0">
      <selection activeCell="E3" sqref="E3"/>
    </sheetView>
  </sheetViews>
  <sheetFormatPr defaultRowHeight="15" x14ac:dyDescent="0.25"/>
  <cols>
    <col min="2" max="2" width="13" customWidth="1"/>
    <col min="3" max="3" width="30" customWidth="1"/>
    <col min="5" max="5" width="94" bestFit="1" customWidth="1"/>
  </cols>
  <sheetData>
    <row r="1" spans="1:5" ht="26.25" thickBot="1" x14ac:dyDescent="0.3">
      <c r="A1" s="15" t="s">
        <v>3</v>
      </c>
      <c r="B1" s="16" t="s">
        <v>4</v>
      </c>
      <c r="C1" s="16" t="s">
        <v>5</v>
      </c>
      <c r="D1" s="17" t="s">
        <v>172</v>
      </c>
      <c r="E1" s="18" t="s">
        <v>173</v>
      </c>
    </row>
    <row r="2" spans="1:5" ht="34.5" customHeight="1" thickBot="1" x14ac:dyDescent="0.3">
      <c r="A2" s="19">
        <v>1</v>
      </c>
      <c r="B2" s="20" t="s">
        <v>139</v>
      </c>
      <c r="C2" s="20" t="s">
        <v>174</v>
      </c>
      <c r="D2" s="20" t="s">
        <v>175</v>
      </c>
      <c r="E2" s="21" t="s">
        <v>176</v>
      </c>
    </row>
    <row r="3" spans="1:5" ht="21" customHeight="1" thickBot="1" x14ac:dyDescent="0.3">
      <c r="A3" s="19">
        <v>2</v>
      </c>
      <c r="B3" s="20" t="s">
        <v>139</v>
      </c>
      <c r="C3" s="20" t="s">
        <v>97</v>
      </c>
      <c r="D3" s="20" t="s">
        <v>177</v>
      </c>
      <c r="E3" s="22" t="s">
        <v>98</v>
      </c>
    </row>
    <row r="4" spans="1:5" ht="24" customHeight="1" thickBot="1" x14ac:dyDescent="0.3">
      <c r="A4" s="19">
        <v>3</v>
      </c>
      <c r="B4" s="23" t="s">
        <v>139</v>
      </c>
      <c r="C4" s="23" t="s">
        <v>178</v>
      </c>
      <c r="D4" s="23" t="s">
        <v>175</v>
      </c>
      <c r="E4" s="23" t="s">
        <v>82</v>
      </c>
    </row>
    <row r="5" spans="1:5" ht="27" customHeight="1" thickBot="1" x14ac:dyDescent="0.3">
      <c r="A5" s="19">
        <v>4</v>
      </c>
      <c r="B5" s="20" t="s">
        <v>139</v>
      </c>
      <c r="C5" s="20" t="s">
        <v>84</v>
      </c>
      <c r="D5" s="20" t="s">
        <v>175</v>
      </c>
      <c r="E5" s="22" t="s">
        <v>85</v>
      </c>
    </row>
    <row r="6" spans="1:5" ht="38.25" customHeight="1" thickBot="1" x14ac:dyDescent="0.3">
      <c r="A6" s="19">
        <v>5</v>
      </c>
      <c r="B6" s="20" t="s">
        <v>139</v>
      </c>
      <c r="C6" s="20" t="s">
        <v>179</v>
      </c>
      <c r="D6" s="20" t="s">
        <v>180</v>
      </c>
      <c r="E6" s="22" t="s">
        <v>181</v>
      </c>
    </row>
    <row r="7" spans="1:5" ht="33.75" customHeight="1" thickBot="1" x14ac:dyDescent="0.3">
      <c r="A7" s="19">
        <v>6</v>
      </c>
      <c r="B7" s="20" t="s">
        <v>139</v>
      </c>
      <c r="C7" s="20" t="s">
        <v>51</v>
      </c>
      <c r="D7" s="20" t="s">
        <v>182</v>
      </c>
      <c r="E7" s="24" t="s">
        <v>52</v>
      </c>
    </row>
    <row r="8" spans="1:5" ht="27.75" customHeight="1" thickBot="1" x14ac:dyDescent="0.3">
      <c r="A8" s="19">
        <v>7</v>
      </c>
      <c r="B8" s="20" t="s">
        <v>139</v>
      </c>
      <c r="C8" s="20" t="s">
        <v>53</v>
      </c>
      <c r="D8" s="20" t="s">
        <v>182</v>
      </c>
      <c r="E8" s="22" t="s">
        <v>54</v>
      </c>
    </row>
    <row r="9" spans="1:5" ht="26.25" customHeight="1" thickBot="1" x14ac:dyDescent="0.3">
      <c r="A9" s="19">
        <v>8</v>
      </c>
      <c r="B9" s="20" t="s">
        <v>139</v>
      </c>
      <c r="C9" s="20" t="s">
        <v>55</v>
      </c>
      <c r="D9" s="20" t="s">
        <v>175</v>
      </c>
      <c r="E9" s="22" t="s">
        <v>56</v>
      </c>
    </row>
    <row r="10" spans="1:5" ht="23.25" customHeight="1" thickBot="1" x14ac:dyDescent="0.3">
      <c r="A10" s="19">
        <v>9</v>
      </c>
      <c r="B10" s="20" t="s">
        <v>139</v>
      </c>
      <c r="C10" s="20" t="s">
        <v>57</v>
      </c>
      <c r="D10" s="20" t="s">
        <v>180</v>
      </c>
      <c r="E10" s="22" t="s">
        <v>89</v>
      </c>
    </row>
    <row r="11" spans="1:5" ht="21.75" customHeight="1" thickBot="1" x14ac:dyDescent="0.3">
      <c r="A11" s="19">
        <v>10</v>
      </c>
      <c r="B11" s="20" t="s">
        <v>139</v>
      </c>
      <c r="C11" s="20" t="s">
        <v>63</v>
      </c>
      <c r="D11" s="20" t="s">
        <v>180</v>
      </c>
      <c r="E11" s="22" t="s">
        <v>64</v>
      </c>
    </row>
    <row r="12" spans="1:5" ht="22.5" customHeight="1" thickBot="1" x14ac:dyDescent="0.3">
      <c r="A12" s="19">
        <v>11</v>
      </c>
      <c r="B12" s="20" t="s">
        <v>139</v>
      </c>
      <c r="C12" s="20" t="s">
        <v>65</v>
      </c>
      <c r="D12" s="20" t="s">
        <v>180</v>
      </c>
      <c r="E12" s="22" t="s">
        <v>66</v>
      </c>
    </row>
    <row r="13" spans="1:5" ht="21" customHeight="1" thickBot="1" x14ac:dyDescent="0.3">
      <c r="A13" s="19">
        <v>12</v>
      </c>
      <c r="B13" s="20" t="s">
        <v>139</v>
      </c>
      <c r="C13" s="20" t="s">
        <v>67</v>
      </c>
      <c r="D13" s="20" t="s">
        <v>180</v>
      </c>
      <c r="E13" s="22" t="s">
        <v>68</v>
      </c>
    </row>
    <row r="14" spans="1:5" ht="22.5" customHeight="1" thickBot="1" x14ac:dyDescent="0.3">
      <c r="A14" s="19">
        <v>13</v>
      </c>
      <c r="B14" s="20" t="s">
        <v>139</v>
      </c>
      <c r="C14" s="20" t="s">
        <v>69</v>
      </c>
      <c r="D14" s="20" t="s">
        <v>180</v>
      </c>
      <c r="E14" s="22" t="s">
        <v>70</v>
      </c>
    </row>
    <row r="15" spans="1:5" ht="32.25" customHeight="1" thickBot="1" x14ac:dyDescent="0.3">
      <c r="A15" s="19">
        <v>14</v>
      </c>
      <c r="B15" s="20" t="s">
        <v>139</v>
      </c>
      <c r="C15" s="20" t="s">
        <v>95</v>
      </c>
      <c r="D15" s="20" t="s">
        <v>175</v>
      </c>
      <c r="E15" s="22" t="s">
        <v>71</v>
      </c>
    </row>
    <row r="16" spans="1:5" ht="26.25" thickBot="1" x14ac:dyDescent="0.3">
      <c r="A16" s="19">
        <v>15</v>
      </c>
      <c r="B16" s="20" t="s">
        <v>139</v>
      </c>
      <c r="C16" s="20" t="s">
        <v>72</v>
      </c>
      <c r="D16" s="20" t="s">
        <v>175</v>
      </c>
      <c r="E16" s="21" t="s">
        <v>183</v>
      </c>
    </row>
    <row r="17" spans="1:5" ht="26.25" customHeight="1" thickBot="1" x14ac:dyDescent="0.3">
      <c r="A17" s="19">
        <v>16</v>
      </c>
      <c r="B17" s="20" t="s">
        <v>139</v>
      </c>
      <c r="C17" s="20" t="s">
        <v>73</v>
      </c>
      <c r="D17" s="20" t="s">
        <v>175</v>
      </c>
      <c r="E17" s="25" t="s">
        <v>184</v>
      </c>
    </row>
    <row r="18" spans="1:5" ht="27.75" customHeight="1" thickBot="1" x14ac:dyDescent="0.3">
      <c r="A18" s="19">
        <v>17</v>
      </c>
      <c r="B18" s="20" t="s">
        <v>139</v>
      </c>
      <c r="C18" s="20" t="s">
        <v>74</v>
      </c>
      <c r="D18" s="20" t="s">
        <v>175</v>
      </c>
      <c r="E18" s="24" t="s">
        <v>90</v>
      </c>
    </row>
    <row r="19" spans="1:5" ht="21" customHeight="1" thickBot="1" x14ac:dyDescent="0.3">
      <c r="A19" s="19">
        <v>18</v>
      </c>
      <c r="B19" s="20" t="s">
        <v>139</v>
      </c>
      <c r="C19" s="20" t="s">
        <v>75</v>
      </c>
      <c r="D19" s="20" t="s">
        <v>175</v>
      </c>
      <c r="E19" s="22" t="s">
        <v>76</v>
      </c>
    </row>
    <row r="20" spans="1:5" ht="18.75" customHeight="1" thickBot="1" x14ac:dyDescent="0.3">
      <c r="A20" s="19">
        <v>19</v>
      </c>
      <c r="B20" s="20" t="s">
        <v>139</v>
      </c>
      <c r="C20" s="20" t="s">
        <v>77</v>
      </c>
      <c r="D20" s="20" t="s">
        <v>175</v>
      </c>
      <c r="E20" s="22" t="s">
        <v>78</v>
      </c>
    </row>
    <row r="21" spans="1:5" ht="21" customHeight="1" thickBot="1" x14ac:dyDescent="0.3">
      <c r="A21" s="19">
        <v>20</v>
      </c>
      <c r="B21" s="20" t="s">
        <v>139</v>
      </c>
      <c r="C21" s="20" t="s">
        <v>79</v>
      </c>
      <c r="D21" s="20" t="s">
        <v>175</v>
      </c>
      <c r="E21" s="22" t="s">
        <v>80</v>
      </c>
    </row>
    <row r="22" spans="1:5" ht="26.25" thickBot="1" x14ac:dyDescent="0.3">
      <c r="A22" s="19">
        <v>21</v>
      </c>
      <c r="B22" s="20" t="s">
        <v>139</v>
      </c>
      <c r="C22" s="20" t="s">
        <v>81</v>
      </c>
      <c r="D22" s="20" t="s">
        <v>175</v>
      </c>
      <c r="E22" s="24" t="s">
        <v>91</v>
      </c>
    </row>
    <row r="23" spans="1:5" ht="21" customHeight="1" thickBot="1" x14ac:dyDescent="0.3">
      <c r="A23" s="19">
        <v>22</v>
      </c>
      <c r="B23" s="20" t="s">
        <v>139</v>
      </c>
      <c r="C23" s="20" t="s">
        <v>83</v>
      </c>
      <c r="D23" s="20" t="s">
        <v>175</v>
      </c>
      <c r="E23" s="22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B357C-C84C-4FBB-9D2B-8B1D185049D6}">
  <sheetPr>
    <tabColor theme="0"/>
  </sheetPr>
  <dimension ref="A1:F85"/>
  <sheetViews>
    <sheetView zoomScaleNormal="100" workbookViewId="0">
      <pane ySplit="3" topLeftCell="A123" activePane="bottomLeft" state="frozen"/>
      <selection pane="bottomLeft" activeCell="C81" sqref="C81"/>
    </sheetView>
  </sheetViews>
  <sheetFormatPr defaultRowHeight="12.75" x14ac:dyDescent="0.2"/>
  <cols>
    <col min="1" max="1" width="4" style="12" bestFit="1" customWidth="1"/>
    <col min="2" max="2" width="21.5703125" style="13" bestFit="1" customWidth="1"/>
    <col min="3" max="3" width="12.28515625" style="13" bestFit="1" customWidth="1"/>
    <col min="4" max="4" width="34.42578125" style="12" customWidth="1"/>
    <col min="5" max="5" width="14.140625" style="12" customWidth="1"/>
    <col min="6" max="6" width="71.5703125" style="14" customWidth="1"/>
    <col min="7" max="16384" width="9.140625" style="9"/>
  </cols>
  <sheetData>
    <row r="1" spans="1:6" s="31" customFormat="1" ht="26.25" customHeight="1" x14ac:dyDescent="0.25">
      <c r="A1" s="116" t="s">
        <v>0</v>
      </c>
      <c r="B1" s="117"/>
      <c r="C1" s="117"/>
      <c r="D1" s="117"/>
      <c r="E1" s="117"/>
      <c r="F1" s="118"/>
    </row>
    <row r="2" spans="1:6" s="31" customFormat="1" ht="26.25" customHeight="1" x14ac:dyDescent="0.25">
      <c r="A2" s="119" t="s">
        <v>236</v>
      </c>
      <c r="B2" s="120"/>
      <c r="C2" s="120"/>
      <c r="D2" s="120"/>
      <c r="E2" s="120"/>
      <c r="F2" s="121"/>
    </row>
    <row r="3" spans="1:6" ht="22.5" customHeight="1" x14ac:dyDescent="0.2">
      <c r="A3" s="39" t="s">
        <v>3</v>
      </c>
      <c r="B3" s="8" t="s">
        <v>4</v>
      </c>
      <c r="C3" s="8" t="s">
        <v>196</v>
      </c>
      <c r="D3" s="8" t="s">
        <v>5</v>
      </c>
      <c r="E3" s="1" t="s">
        <v>153</v>
      </c>
      <c r="F3" s="40" t="s">
        <v>6</v>
      </c>
    </row>
    <row r="4" spans="1:6" s="7" customFormat="1" ht="24.95" customHeight="1" x14ac:dyDescent="0.25">
      <c r="A4" s="41">
        <v>1</v>
      </c>
      <c r="B4" s="10" t="s">
        <v>31</v>
      </c>
      <c r="C4" s="10" t="s">
        <v>197</v>
      </c>
      <c r="D4" s="10" t="s">
        <v>7</v>
      </c>
      <c r="E4" s="11">
        <v>450000</v>
      </c>
      <c r="F4" s="42" t="s">
        <v>8</v>
      </c>
    </row>
    <row r="5" spans="1:6" s="7" customFormat="1" ht="24.95" customHeight="1" x14ac:dyDescent="0.25">
      <c r="A5" s="41">
        <f>A4+1</f>
        <v>2</v>
      </c>
      <c r="B5" s="10" t="s">
        <v>31</v>
      </c>
      <c r="C5" s="10" t="s">
        <v>197</v>
      </c>
      <c r="D5" s="10" t="s">
        <v>9</v>
      </c>
      <c r="E5" s="11">
        <v>450000</v>
      </c>
      <c r="F5" s="50" t="s">
        <v>129</v>
      </c>
    </row>
    <row r="6" spans="1:6" s="7" customFormat="1" ht="24.95" customHeight="1" x14ac:dyDescent="0.25">
      <c r="A6" s="41">
        <f t="shared" ref="A6:A69" si="0">A5+1</f>
        <v>3</v>
      </c>
      <c r="B6" s="10" t="s">
        <v>31</v>
      </c>
      <c r="C6" s="10" t="s">
        <v>197</v>
      </c>
      <c r="D6" s="10" t="s">
        <v>10</v>
      </c>
      <c r="E6" s="11">
        <v>450000</v>
      </c>
      <c r="F6" s="42" t="s">
        <v>11</v>
      </c>
    </row>
    <row r="7" spans="1:6" s="7" customFormat="1" ht="24.95" customHeight="1" x14ac:dyDescent="0.25">
      <c r="A7" s="41">
        <f t="shared" si="0"/>
        <v>4</v>
      </c>
      <c r="B7" s="10" t="s">
        <v>31</v>
      </c>
      <c r="C7" s="10" t="s">
        <v>197</v>
      </c>
      <c r="D7" s="10" t="s">
        <v>130</v>
      </c>
      <c r="E7" s="11">
        <v>150000</v>
      </c>
      <c r="F7" s="42" t="s">
        <v>12</v>
      </c>
    </row>
    <row r="8" spans="1:6" s="7" customFormat="1" ht="24.95" customHeight="1" x14ac:dyDescent="0.25">
      <c r="A8" s="41">
        <f t="shared" si="0"/>
        <v>5</v>
      </c>
      <c r="B8" s="10" t="s">
        <v>31</v>
      </c>
      <c r="C8" s="10" t="s">
        <v>197</v>
      </c>
      <c r="D8" s="10" t="s">
        <v>13</v>
      </c>
      <c r="E8" s="11">
        <v>450000</v>
      </c>
      <c r="F8" s="43" t="s">
        <v>14</v>
      </c>
    </row>
    <row r="9" spans="1:6" s="7" customFormat="1" ht="24.95" customHeight="1" x14ac:dyDescent="0.25">
      <c r="A9" s="41">
        <f t="shared" si="0"/>
        <v>6</v>
      </c>
      <c r="B9" s="10" t="s">
        <v>31</v>
      </c>
      <c r="C9" s="10" t="s">
        <v>197</v>
      </c>
      <c r="D9" s="10" t="s">
        <v>15</v>
      </c>
      <c r="E9" s="11">
        <v>450000</v>
      </c>
      <c r="F9" s="43" t="s">
        <v>16</v>
      </c>
    </row>
    <row r="10" spans="1:6" s="7" customFormat="1" ht="24.95" customHeight="1" x14ac:dyDescent="0.25">
      <c r="A10" s="41">
        <f t="shared" si="0"/>
        <v>7</v>
      </c>
      <c r="B10" s="10" t="s">
        <v>31</v>
      </c>
      <c r="C10" s="10" t="s">
        <v>197</v>
      </c>
      <c r="D10" s="10" t="s">
        <v>131</v>
      </c>
      <c r="E10" s="11">
        <v>150000</v>
      </c>
      <c r="F10" s="43" t="s">
        <v>132</v>
      </c>
    </row>
    <row r="11" spans="1:6" s="7" customFormat="1" ht="24.95" customHeight="1" x14ac:dyDescent="0.25">
      <c r="A11" s="41">
        <f t="shared" si="0"/>
        <v>8</v>
      </c>
      <c r="B11" s="10" t="s">
        <v>31</v>
      </c>
      <c r="C11" s="10" t="s">
        <v>197</v>
      </c>
      <c r="D11" s="10" t="s">
        <v>86</v>
      </c>
      <c r="E11" s="11">
        <v>450000</v>
      </c>
      <c r="F11" s="43" t="s">
        <v>17</v>
      </c>
    </row>
    <row r="12" spans="1:6" s="7" customFormat="1" ht="24.95" customHeight="1" x14ac:dyDescent="0.25">
      <c r="A12" s="41">
        <f t="shared" si="0"/>
        <v>9</v>
      </c>
      <c r="B12" s="10" t="s">
        <v>31</v>
      </c>
      <c r="C12" s="10" t="s">
        <v>197</v>
      </c>
      <c r="D12" s="10" t="s">
        <v>18</v>
      </c>
      <c r="E12" s="11">
        <f>E11</f>
        <v>450000</v>
      </c>
      <c r="F12" s="43" t="s">
        <v>19</v>
      </c>
    </row>
    <row r="13" spans="1:6" s="7" customFormat="1" ht="24.95" customHeight="1" x14ac:dyDescent="0.25">
      <c r="A13" s="41">
        <f t="shared" si="0"/>
        <v>10</v>
      </c>
      <c r="B13" s="10" t="s">
        <v>31</v>
      </c>
      <c r="C13" s="10" t="s">
        <v>197</v>
      </c>
      <c r="D13" s="10" t="s">
        <v>187</v>
      </c>
      <c r="E13" s="11">
        <v>300000</v>
      </c>
      <c r="F13" s="43" t="s">
        <v>20</v>
      </c>
    </row>
    <row r="14" spans="1:6" s="7" customFormat="1" ht="24.95" customHeight="1" x14ac:dyDescent="0.25">
      <c r="A14" s="41">
        <f t="shared" si="0"/>
        <v>11</v>
      </c>
      <c r="B14" s="10" t="s">
        <v>31</v>
      </c>
      <c r="C14" s="10" t="s">
        <v>197</v>
      </c>
      <c r="D14" s="10" t="s">
        <v>21</v>
      </c>
      <c r="E14" s="11">
        <v>150000</v>
      </c>
      <c r="F14" s="43" t="s">
        <v>22</v>
      </c>
    </row>
    <row r="15" spans="1:6" s="7" customFormat="1" ht="24.95" customHeight="1" x14ac:dyDescent="0.25">
      <c r="A15" s="41">
        <f t="shared" si="0"/>
        <v>12</v>
      </c>
      <c r="B15" s="10" t="s">
        <v>31</v>
      </c>
      <c r="C15" s="10" t="s">
        <v>197</v>
      </c>
      <c r="D15" s="10" t="s">
        <v>23</v>
      </c>
      <c r="E15" s="11">
        <v>150000</v>
      </c>
      <c r="F15" s="42" t="s">
        <v>188</v>
      </c>
    </row>
    <row r="16" spans="1:6" s="7" customFormat="1" ht="24.95" customHeight="1" x14ac:dyDescent="0.25">
      <c r="A16" s="41">
        <f t="shared" si="0"/>
        <v>13</v>
      </c>
      <c r="B16" s="10" t="s">
        <v>31</v>
      </c>
      <c r="C16" s="10" t="s">
        <v>197</v>
      </c>
      <c r="D16" s="10" t="s">
        <v>24</v>
      </c>
      <c r="E16" s="11">
        <v>150000</v>
      </c>
      <c r="F16" s="43" t="s">
        <v>25</v>
      </c>
    </row>
    <row r="17" spans="1:6" s="7" customFormat="1" ht="24.95" customHeight="1" x14ac:dyDescent="0.25">
      <c r="A17" s="41">
        <f t="shared" si="0"/>
        <v>14</v>
      </c>
      <c r="B17" s="10" t="s">
        <v>31</v>
      </c>
      <c r="C17" s="10" t="s">
        <v>197</v>
      </c>
      <c r="D17" s="10" t="s">
        <v>26</v>
      </c>
      <c r="E17" s="11">
        <v>150000</v>
      </c>
      <c r="F17" s="43" t="s">
        <v>169</v>
      </c>
    </row>
    <row r="18" spans="1:6" s="7" customFormat="1" ht="24.95" customHeight="1" x14ac:dyDescent="0.25">
      <c r="A18" s="41">
        <f t="shared" si="0"/>
        <v>15</v>
      </c>
      <c r="B18" s="10" t="s">
        <v>31</v>
      </c>
      <c r="C18" s="10" t="s">
        <v>197</v>
      </c>
      <c r="D18" s="10" t="s">
        <v>27</v>
      </c>
      <c r="E18" s="11">
        <v>150000</v>
      </c>
      <c r="F18" s="42" t="s">
        <v>28</v>
      </c>
    </row>
    <row r="19" spans="1:6" s="7" customFormat="1" ht="24.95" customHeight="1" x14ac:dyDescent="0.25">
      <c r="A19" s="41">
        <f t="shared" si="0"/>
        <v>16</v>
      </c>
      <c r="B19" s="10" t="s">
        <v>31</v>
      </c>
      <c r="C19" s="10" t="s">
        <v>197</v>
      </c>
      <c r="D19" s="10" t="s">
        <v>133</v>
      </c>
      <c r="E19" s="11">
        <v>150000</v>
      </c>
      <c r="F19" s="43" t="s">
        <v>87</v>
      </c>
    </row>
    <row r="20" spans="1:6" s="7" customFormat="1" ht="24.95" customHeight="1" x14ac:dyDescent="0.25">
      <c r="A20" s="41">
        <f t="shared" si="0"/>
        <v>17</v>
      </c>
      <c r="B20" s="10" t="s">
        <v>31</v>
      </c>
      <c r="C20" s="10" t="s">
        <v>197</v>
      </c>
      <c r="D20" s="10" t="s">
        <v>43</v>
      </c>
      <c r="E20" s="11">
        <v>150000</v>
      </c>
      <c r="F20" s="44" t="s">
        <v>44</v>
      </c>
    </row>
    <row r="21" spans="1:6" s="7" customFormat="1" ht="24.95" customHeight="1" x14ac:dyDescent="0.25">
      <c r="A21" s="41">
        <f t="shared" si="0"/>
        <v>18</v>
      </c>
      <c r="B21" s="10" t="s">
        <v>31</v>
      </c>
      <c r="C21" s="10" t="s">
        <v>197</v>
      </c>
      <c r="D21" s="10" t="s">
        <v>45</v>
      </c>
      <c r="E21" s="11">
        <v>150000</v>
      </c>
      <c r="F21" s="45" t="s">
        <v>166</v>
      </c>
    </row>
    <row r="22" spans="1:6" s="7" customFormat="1" ht="24.95" customHeight="1" x14ac:dyDescent="0.25">
      <c r="A22" s="41">
        <f t="shared" si="0"/>
        <v>19</v>
      </c>
      <c r="B22" s="10" t="s">
        <v>31</v>
      </c>
      <c r="C22" s="10" t="s">
        <v>197</v>
      </c>
      <c r="D22" s="10" t="s">
        <v>138</v>
      </c>
      <c r="E22" s="11">
        <v>150000</v>
      </c>
      <c r="F22" s="50" t="s">
        <v>170</v>
      </c>
    </row>
    <row r="23" spans="1:6" s="7" customFormat="1" ht="24.95" customHeight="1" x14ac:dyDescent="0.25">
      <c r="A23" s="41">
        <f t="shared" si="0"/>
        <v>20</v>
      </c>
      <c r="B23" s="10" t="s">
        <v>31</v>
      </c>
      <c r="C23" s="10" t="s">
        <v>197</v>
      </c>
      <c r="D23" s="10" t="s">
        <v>46</v>
      </c>
      <c r="E23" s="11">
        <v>150000</v>
      </c>
      <c r="F23" s="50" t="s">
        <v>171</v>
      </c>
    </row>
    <row r="24" spans="1:6" s="7" customFormat="1" ht="24.95" customHeight="1" x14ac:dyDescent="0.25">
      <c r="A24" s="41">
        <f t="shared" si="0"/>
        <v>21</v>
      </c>
      <c r="B24" s="10" t="s">
        <v>31</v>
      </c>
      <c r="C24" s="10" t="s">
        <v>197</v>
      </c>
      <c r="D24" s="10" t="s">
        <v>32</v>
      </c>
      <c r="E24" s="11">
        <v>20000</v>
      </c>
      <c r="F24" s="43" t="s">
        <v>134</v>
      </c>
    </row>
    <row r="25" spans="1:6" s="7" customFormat="1" ht="24.95" customHeight="1" x14ac:dyDescent="0.25">
      <c r="A25" s="41">
        <f t="shared" si="0"/>
        <v>22</v>
      </c>
      <c r="B25" s="10" t="s">
        <v>135</v>
      </c>
      <c r="C25" s="10" t="s">
        <v>197</v>
      </c>
      <c r="D25" s="10" t="s">
        <v>33</v>
      </c>
      <c r="E25" s="11">
        <v>450000</v>
      </c>
      <c r="F25" s="44" t="s">
        <v>34</v>
      </c>
    </row>
    <row r="26" spans="1:6" s="7" customFormat="1" ht="24.95" customHeight="1" x14ac:dyDescent="0.25">
      <c r="A26" s="41">
        <f t="shared" si="0"/>
        <v>23</v>
      </c>
      <c r="B26" s="10" t="s">
        <v>135</v>
      </c>
      <c r="C26" s="10" t="s">
        <v>197</v>
      </c>
      <c r="D26" s="10" t="s">
        <v>35</v>
      </c>
      <c r="E26" s="11">
        <v>450000</v>
      </c>
      <c r="F26" s="44" t="s">
        <v>36</v>
      </c>
    </row>
    <row r="27" spans="1:6" s="7" customFormat="1" ht="24.95" customHeight="1" x14ac:dyDescent="0.25">
      <c r="A27" s="41">
        <f t="shared" si="0"/>
        <v>24</v>
      </c>
      <c r="B27" s="10" t="s">
        <v>135</v>
      </c>
      <c r="C27" s="10" t="s">
        <v>197</v>
      </c>
      <c r="D27" s="10" t="s">
        <v>37</v>
      </c>
      <c r="E27" s="11">
        <v>450000</v>
      </c>
      <c r="F27" s="44" t="s">
        <v>38</v>
      </c>
    </row>
    <row r="28" spans="1:6" s="7" customFormat="1" ht="24.95" customHeight="1" x14ac:dyDescent="0.25">
      <c r="A28" s="41">
        <f t="shared" si="0"/>
        <v>25</v>
      </c>
      <c r="B28" s="10" t="s">
        <v>135</v>
      </c>
      <c r="C28" s="10" t="s">
        <v>197</v>
      </c>
      <c r="D28" s="10" t="s">
        <v>39</v>
      </c>
      <c r="E28" s="11">
        <v>150000</v>
      </c>
      <c r="F28" s="44" t="s">
        <v>40</v>
      </c>
    </row>
    <row r="29" spans="1:6" s="7" customFormat="1" ht="30" customHeight="1" x14ac:dyDescent="0.25">
      <c r="A29" s="41">
        <f t="shared" si="0"/>
        <v>26</v>
      </c>
      <c r="B29" s="10" t="s">
        <v>135</v>
      </c>
      <c r="C29" s="10" t="s">
        <v>197</v>
      </c>
      <c r="D29" s="10" t="s">
        <v>41</v>
      </c>
      <c r="E29" s="11">
        <v>450000</v>
      </c>
      <c r="F29" s="43" t="s">
        <v>42</v>
      </c>
    </row>
    <row r="30" spans="1:6" s="7" customFormat="1" ht="30" customHeight="1" x14ac:dyDescent="0.25">
      <c r="A30" s="41">
        <f t="shared" si="0"/>
        <v>27</v>
      </c>
      <c r="B30" s="10" t="s">
        <v>135</v>
      </c>
      <c r="C30" s="10" t="s">
        <v>197</v>
      </c>
      <c r="D30" s="10" t="s">
        <v>48</v>
      </c>
      <c r="E30" s="11">
        <v>150000</v>
      </c>
      <c r="F30" s="42" t="s">
        <v>136</v>
      </c>
    </row>
    <row r="31" spans="1:6" s="7" customFormat="1" ht="30" customHeight="1" x14ac:dyDescent="0.25">
      <c r="A31" s="41">
        <f t="shared" si="0"/>
        <v>28</v>
      </c>
      <c r="B31" s="10" t="s">
        <v>135</v>
      </c>
      <c r="C31" s="10" t="s">
        <v>197</v>
      </c>
      <c r="D31" s="10" t="s">
        <v>189</v>
      </c>
      <c r="E31" s="11">
        <v>150000</v>
      </c>
      <c r="F31" s="42" t="s">
        <v>137</v>
      </c>
    </row>
    <row r="32" spans="1:6" s="7" customFormat="1" ht="30" customHeight="1" x14ac:dyDescent="0.25">
      <c r="A32" s="41">
        <f t="shared" si="0"/>
        <v>29</v>
      </c>
      <c r="B32" s="10" t="s">
        <v>135</v>
      </c>
      <c r="C32" s="10" t="s">
        <v>197</v>
      </c>
      <c r="D32" s="10" t="s">
        <v>49</v>
      </c>
      <c r="E32" s="11">
        <v>150000</v>
      </c>
      <c r="F32" s="53" t="s">
        <v>154</v>
      </c>
    </row>
    <row r="33" spans="1:6" s="7" customFormat="1" ht="30" customHeight="1" x14ac:dyDescent="0.25">
      <c r="A33" s="41">
        <f t="shared" si="0"/>
        <v>30</v>
      </c>
      <c r="B33" s="10" t="s">
        <v>135</v>
      </c>
      <c r="C33" s="10" t="s">
        <v>197</v>
      </c>
      <c r="D33" s="10" t="s">
        <v>94</v>
      </c>
      <c r="E33" s="11">
        <v>150000</v>
      </c>
      <c r="F33" s="50" t="s">
        <v>93</v>
      </c>
    </row>
    <row r="34" spans="1:6" s="7" customFormat="1" ht="30" customHeight="1" x14ac:dyDescent="0.25">
      <c r="A34" s="41">
        <f t="shared" si="0"/>
        <v>31</v>
      </c>
      <c r="B34" s="10" t="s">
        <v>135</v>
      </c>
      <c r="C34" s="10" t="s">
        <v>197</v>
      </c>
      <c r="D34" s="10" t="s">
        <v>92</v>
      </c>
      <c r="E34" s="11">
        <v>150000</v>
      </c>
      <c r="F34" s="50" t="s">
        <v>156</v>
      </c>
    </row>
    <row r="35" spans="1:6" s="7" customFormat="1" ht="30" customHeight="1" x14ac:dyDescent="0.25">
      <c r="A35" s="41">
        <f t="shared" si="0"/>
        <v>32</v>
      </c>
      <c r="B35" s="10" t="s">
        <v>135</v>
      </c>
      <c r="C35" s="10" t="s">
        <v>197</v>
      </c>
      <c r="D35" s="10" t="s">
        <v>47</v>
      </c>
      <c r="E35" s="11">
        <v>150000</v>
      </c>
      <c r="F35" s="43" t="s">
        <v>96</v>
      </c>
    </row>
    <row r="36" spans="1:6" s="7" customFormat="1" ht="30" customHeight="1" x14ac:dyDescent="0.25">
      <c r="A36" s="41">
        <f t="shared" si="0"/>
        <v>33</v>
      </c>
      <c r="B36" s="10" t="s">
        <v>139</v>
      </c>
      <c r="C36" s="10" t="s">
        <v>197</v>
      </c>
      <c r="D36" s="10" t="s">
        <v>158</v>
      </c>
      <c r="E36" s="11">
        <v>300000</v>
      </c>
      <c r="F36" s="54" t="s">
        <v>155</v>
      </c>
    </row>
    <row r="37" spans="1:6" s="7" customFormat="1" ht="30" customHeight="1" x14ac:dyDescent="0.25">
      <c r="A37" s="41">
        <f t="shared" si="0"/>
        <v>34</v>
      </c>
      <c r="B37" s="10" t="s">
        <v>139</v>
      </c>
      <c r="C37" s="10" t="s">
        <v>197</v>
      </c>
      <c r="D37" s="10" t="s">
        <v>97</v>
      </c>
      <c r="E37" s="11">
        <v>150000</v>
      </c>
      <c r="F37" s="43" t="s">
        <v>98</v>
      </c>
    </row>
    <row r="38" spans="1:6" s="7" customFormat="1" ht="30" customHeight="1" x14ac:dyDescent="0.25">
      <c r="A38" s="41">
        <f t="shared" si="0"/>
        <v>35</v>
      </c>
      <c r="B38" s="10" t="s">
        <v>139</v>
      </c>
      <c r="C38" s="10" t="s">
        <v>197</v>
      </c>
      <c r="D38" s="10" t="s">
        <v>84</v>
      </c>
      <c r="E38" s="11">
        <v>150000</v>
      </c>
      <c r="F38" s="43" t="s">
        <v>85</v>
      </c>
    </row>
    <row r="39" spans="1:6" s="7" customFormat="1" ht="30" customHeight="1" x14ac:dyDescent="0.25">
      <c r="A39" s="41">
        <f t="shared" si="0"/>
        <v>36</v>
      </c>
      <c r="B39" s="10" t="s">
        <v>139</v>
      </c>
      <c r="C39" s="10" t="s">
        <v>197</v>
      </c>
      <c r="D39" s="10" t="s">
        <v>140</v>
      </c>
      <c r="E39" s="11">
        <v>450000</v>
      </c>
      <c r="F39" s="46" t="s">
        <v>50</v>
      </c>
    </row>
    <row r="40" spans="1:6" s="7" customFormat="1" ht="30" customHeight="1" x14ac:dyDescent="0.25">
      <c r="A40" s="41">
        <f t="shared" si="0"/>
        <v>37</v>
      </c>
      <c r="B40" s="10" t="s">
        <v>139</v>
      </c>
      <c r="C40" s="10" t="s">
        <v>197</v>
      </c>
      <c r="D40" s="10" t="s">
        <v>51</v>
      </c>
      <c r="E40" s="11">
        <v>450000</v>
      </c>
      <c r="F40" s="46" t="s">
        <v>52</v>
      </c>
    </row>
    <row r="41" spans="1:6" s="7" customFormat="1" ht="30" customHeight="1" x14ac:dyDescent="0.25">
      <c r="A41" s="41">
        <f t="shared" si="0"/>
        <v>38</v>
      </c>
      <c r="B41" s="10" t="s">
        <v>139</v>
      </c>
      <c r="C41" s="10" t="s">
        <v>197</v>
      </c>
      <c r="D41" s="10" t="s">
        <v>53</v>
      </c>
      <c r="E41" s="11">
        <v>450000</v>
      </c>
      <c r="F41" s="46" t="s">
        <v>54</v>
      </c>
    </row>
    <row r="42" spans="1:6" s="7" customFormat="1" ht="30" customHeight="1" x14ac:dyDescent="0.25">
      <c r="A42" s="41">
        <f t="shared" si="0"/>
        <v>39</v>
      </c>
      <c r="B42" s="10" t="s">
        <v>139</v>
      </c>
      <c r="C42" s="10" t="s">
        <v>197</v>
      </c>
      <c r="D42" s="10" t="s">
        <v>55</v>
      </c>
      <c r="E42" s="11">
        <v>150000</v>
      </c>
      <c r="F42" s="46" t="s">
        <v>56</v>
      </c>
    </row>
    <row r="43" spans="1:6" s="7" customFormat="1" ht="30" customHeight="1" x14ac:dyDescent="0.25">
      <c r="A43" s="41">
        <f t="shared" si="0"/>
        <v>40</v>
      </c>
      <c r="B43" s="10" t="s">
        <v>139</v>
      </c>
      <c r="C43" s="10" t="s">
        <v>197</v>
      </c>
      <c r="D43" s="10" t="s">
        <v>57</v>
      </c>
      <c r="E43" s="11">
        <v>450000</v>
      </c>
      <c r="F43" s="46" t="s">
        <v>89</v>
      </c>
    </row>
    <row r="44" spans="1:6" s="7" customFormat="1" ht="24.95" customHeight="1" x14ac:dyDescent="0.25">
      <c r="A44" s="41">
        <f t="shared" si="0"/>
        <v>41</v>
      </c>
      <c r="B44" s="10" t="s">
        <v>139</v>
      </c>
      <c r="C44" s="10" t="s">
        <v>197</v>
      </c>
      <c r="D44" s="10" t="s">
        <v>63</v>
      </c>
      <c r="E44" s="11">
        <v>450000</v>
      </c>
      <c r="F44" s="42" t="s">
        <v>64</v>
      </c>
    </row>
    <row r="45" spans="1:6" s="7" customFormat="1" ht="24.95" customHeight="1" x14ac:dyDescent="0.25">
      <c r="A45" s="41">
        <f t="shared" si="0"/>
        <v>42</v>
      </c>
      <c r="B45" s="10" t="s">
        <v>139</v>
      </c>
      <c r="C45" s="10" t="s">
        <v>197</v>
      </c>
      <c r="D45" s="10" t="s">
        <v>65</v>
      </c>
      <c r="E45" s="11">
        <v>450000</v>
      </c>
      <c r="F45" s="42" t="s">
        <v>66</v>
      </c>
    </row>
    <row r="46" spans="1:6" s="7" customFormat="1" ht="24.95" customHeight="1" x14ac:dyDescent="0.25">
      <c r="A46" s="41">
        <f t="shared" si="0"/>
        <v>43</v>
      </c>
      <c r="B46" s="10" t="s">
        <v>139</v>
      </c>
      <c r="C46" s="10" t="s">
        <v>197</v>
      </c>
      <c r="D46" s="10" t="s">
        <v>67</v>
      </c>
      <c r="E46" s="11">
        <v>450000</v>
      </c>
      <c r="F46" s="42" t="s">
        <v>68</v>
      </c>
    </row>
    <row r="47" spans="1:6" s="7" customFormat="1" ht="24.95" customHeight="1" x14ac:dyDescent="0.25">
      <c r="A47" s="41">
        <f t="shared" si="0"/>
        <v>44</v>
      </c>
      <c r="B47" s="10" t="s">
        <v>139</v>
      </c>
      <c r="C47" s="10" t="s">
        <v>197</v>
      </c>
      <c r="D47" s="10" t="s">
        <v>69</v>
      </c>
      <c r="E47" s="11">
        <v>450000</v>
      </c>
      <c r="F47" s="42" t="s">
        <v>70</v>
      </c>
    </row>
    <row r="48" spans="1:6" s="7" customFormat="1" ht="24.95" customHeight="1" x14ac:dyDescent="0.25">
      <c r="A48" s="41">
        <f t="shared" si="0"/>
        <v>45</v>
      </c>
      <c r="B48" s="10" t="s">
        <v>139</v>
      </c>
      <c r="C48" s="10" t="s">
        <v>197</v>
      </c>
      <c r="D48" s="10" t="s">
        <v>190</v>
      </c>
      <c r="E48" s="11">
        <v>150000</v>
      </c>
      <c r="F48" s="43" t="s">
        <v>71</v>
      </c>
    </row>
    <row r="49" spans="1:6" s="7" customFormat="1" ht="24.95" customHeight="1" x14ac:dyDescent="0.25">
      <c r="A49" s="41">
        <f t="shared" si="0"/>
        <v>46</v>
      </c>
      <c r="B49" s="10" t="s">
        <v>139</v>
      </c>
      <c r="C49" s="10" t="s">
        <v>197</v>
      </c>
      <c r="D49" s="10" t="s">
        <v>72</v>
      </c>
      <c r="E49" s="11">
        <v>150000</v>
      </c>
      <c r="F49" s="43" t="s">
        <v>183</v>
      </c>
    </row>
    <row r="50" spans="1:6" s="7" customFormat="1" ht="24.95" customHeight="1" x14ac:dyDescent="0.25">
      <c r="A50" s="41">
        <f t="shared" si="0"/>
        <v>47</v>
      </c>
      <c r="B50" s="10" t="s">
        <v>139</v>
      </c>
      <c r="C50" s="10" t="s">
        <v>197</v>
      </c>
      <c r="D50" s="10" t="s">
        <v>73</v>
      </c>
      <c r="E50" s="11">
        <v>150000</v>
      </c>
      <c r="F50" s="43" t="s">
        <v>184</v>
      </c>
    </row>
    <row r="51" spans="1:6" s="7" customFormat="1" ht="24.95" customHeight="1" x14ac:dyDescent="0.25">
      <c r="A51" s="41">
        <f t="shared" si="0"/>
        <v>48</v>
      </c>
      <c r="B51" s="10" t="s">
        <v>139</v>
      </c>
      <c r="C51" s="10" t="s">
        <v>197</v>
      </c>
      <c r="D51" s="10" t="s">
        <v>74</v>
      </c>
      <c r="E51" s="11">
        <v>150000</v>
      </c>
      <c r="F51" s="50" t="s">
        <v>90</v>
      </c>
    </row>
    <row r="52" spans="1:6" s="7" customFormat="1" ht="24.95" customHeight="1" x14ac:dyDescent="0.25">
      <c r="A52" s="41">
        <f t="shared" si="0"/>
        <v>49</v>
      </c>
      <c r="B52" s="10" t="s">
        <v>139</v>
      </c>
      <c r="C52" s="10" t="s">
        <v>197</v>
      </c>
      <c r="D52" s="10" t="s">
        <v>75</v>
      </c>
      <c r="E52" s="11">
        <v>150000</v>
      </c>
      <c r="F52" s="43" t="s">
        <v>76</v>
      </c>
    </row>
    <row r="53" spans="1:6" s="7" customFormat="1" ht="24.95" customHeight="1" x14ac:dyDescent="0.25">
      <c r="A53" s="41">
        <f t="shared" si="0"/>
        <v>50</v>
      </c>
      <c r="B53" s="10" t="s">
        <v>139</v>
      </c>
      <c r="C53" s="10" t="s">
        <v>197</v>
      </c>
      <c r="D53" s="10" t="s">
        <v>77</v>
      </c>
      <c r="E53" s="11">
        <v>150000</v>
      </c>
      <c r="F53" s="43" t="s">
        <v>78</v>
      </c>
    </row>
    <row r="54" spans="1:6" s="7" customFormat="1" ht="24.95" customHeight="1" x14ac:dyDescent="0.25">
      <c r="A54" s="41">
        <f t="shared" si="0"/>
        <v>51</v>
      </c>
      <c r="B54" s="10" t="s">
        <v>139</v>
      </c>
      <c r="C54" s="10" t="s">
        <v>197</v>
      </c>
      <c r="D54" s="10" t="s">
        <v>79</v>
      </c>
      <c r="E54" s="11">
        <v>150000</v>
      </c>
      <c r="F54" s="43" t="s">
        <v>80</v>
      </c>
    </row>
    <row r="55" spans="1:6" s="7" customFormat="1" ht="24.95" customHeight="1" x14ac:dyDescent="0.25">
      <c r="A55" s="41">
        <f t="shared" si="0"/>
        <v>52</v>
      </c>
      <c r="B55" s="10" t="s">
        <v>139</v>
      </c>
      <c r="C55" s="10" t="s">
        <v>197</v>
      </c>
      <c r="D55" s="10" t="s">
        <v>81</v>
      </c>
      <c r="E55" s="11">
        <v>150000</v>
      </c>
      <c r="F55" s="50" t="s">
        <v>91</v>
      </c>
    </row>
    <row r="56" spans="1:6" s="7" customFormat="1" ht="24.95" customHeight="1" x14ac:dyDescent="0.25">
      <c r="A56" s="41">
        <f t="shared" si="0"/>
        <v>53</v>
      </c>
      <c r="B56" s="10" t="s">
        <v>139</v>
      </c>
      <c r="C56" s="10" t="s">
        <v>197</v>
      </c>
      <c r="D56" s="10" t="s">
        <v>83</v>
      </c>
      <c r="E56" s="11">
        <v>150000</v>
      </c>
      <c r="F56" s="43" t="s">
        <v>185</v>
      </c>
    </row>
    <row r="57" spans="1:6" s="7" customFormat="1" ht="24.95" customHeight="1" x14ac:dyDescent="0.25">
      <c r="A57" s="41">
        <f t="shared" si="0"/>
        <v>54</v>
      </c>
      <c r="B57" s="10" t="s">
        <v>141</v>
      </c>
      <c r="C57" s="10" t="s">
        <v>197</v>
      </c>
      <c r="D57" s="10" t="s">
        <v>58</v>
      </c>
      <c r="E57" s="11">
        <v>450000</v>
      </c>
      <c r="F57" s="46" t="s">
        <v>186</v>
      </c>
    </row>
    <row r="58" spans="1:6" s="7" customFormat="1" ht="24.95" customHeight="1" x14ac:dyDescent="0.25">
      <c r="A58" s="41">
        <f t="shared" si="0"/>
        <v>55</v>
      </c>
      <c r="B58" s="10" t="s">
        <v>141</v>
      </c>
      <c r="C58" s="10" t="s">
        <v>197</v>
      </c>
      <c r="D58" s="10" t="s">
        <v>59</v>
      </c>
      <c r="E58" s="11">
        <v>450000</v>
      </c>
      <c r="F58" s="47" t="s">
        <v>142</v>
      </c>
    </row>
    <row r="59" spans="1:6" s="7" customFormat="1" ht="24.95" customHeight="1" x14ac:dyDescent="0.25">
      <c r="A59" s="41">
        <f t="shared" si="0"/>
        <v>56</v>
      </c>
      <c r="B59" s="10" t="s">
        <v>141</v>
      </c>
      <c r="C59" s="10" t="s">
        <v>197</v>
      </c>
      <c r="D59" s="10" t="s">
        <v>60</v>
      </c>
      <c r="E59" s="11">
        <v>150000</v>
      </c>
      <c r="F59" s="55" t="s">
        <v>143</v>
      </c>
    </row>
    <row r="60" spans="1:6" s="7" customFormat="1" ht="24.95" customHeight="1" x14ac:dyDescent="0.25">
      <c r="A60" s="41">
        <f t="shared" si="0"/>
        <v>57</v>
      </c>
      <c r="B60" s="10" t="s">
        <v>141</v>
      </c>
      <c r="C60" s="10" t="s">
        <v>197</v>
      </c>
      <c r="D60" s="10" t="s">
        <v>61</v>
      </c>
      <c r="E60" s="11">
        <v>450000</v>
      </c>
      <c r="F60" s="44" t="s">
        <v>144</v>
      </c>
    </row>
    <row r="61" spans="1:6" s="7" customFormat="1" ht="24.95" customHeight="1" x14ac:dyDescent="0.25">
      <c r="A61" s="41">
        <f t="shared" si="0"/>
        <v>58</v>
      </c>
      <c r="B61" s="10" t="s">
        <v>141</v>
      </c>
      <c r="C61" s="10" t="s">
        <v>197</v>
      </c>
      <c r="D61" s="10" t="s">
        <v>62</v>
      </c>
      <c r="E61" s="11">
        <v>400000</v>
      </c>
      <c r="F61" s="44" t="s">
        <v>145</v>
      </c>
    </row>
    <row r="62" spans="1:6" s="7" customFormat="1" ht="24.95" customHeight="1" x14ac:dyDescent="0.25">
      <c r="A62" s="41">
        <f t="shared" si="0"/>
        <v>59</v>
      </c>
      <c r="B62" s="10" t="s">
        <v>141</v>
      </c>
      <c r="C62" s="10" t="s">
        <v>197</v>
      </c>
      <c r="D62" s="10" t="s">
        <v>146</v>
      </c>
      <c r="E62" s="11">
        <v>150000</v>
      </c>
      <c r="F62" s="44" t="s">
        <v>147</v>
      </c>
    </row>
    <row r="63" spans="1:6" s="7" customFormat="1" ht="24.95" customHeight="1" x14ac:dyDescent="0.25">
      <c r="A63" s="41">
        <f t="shared" si="0"/>
        <v>60</v>
      </c>
      <c r="B63" s="10" t="s">
        <v>141</v>
      </c>
      <c r="C63" s="10" t="s">
        <v>197</v>
      </c>
      <c r="D63" s="10" t="s">
        <v>29</v>
      </c>
      <c r="E63" s="11">
        <v>150000</v>
      </c>
      <c r="F63" s="43" t="s">
        <v>168</v>
      </c>
    </row>
    <row r="64" spans="1:6" s="7" customFormat="1" ht="24.95" customHeight="1" x14ac:dyDescent="0.25">
      <c r="A64" s="41">
        <f t="shared" si="0"/>
        <v>61</v>
      </c>
      <c r="B64" s="10" t="s">
        <v>141</v>
      </c>
      <c r="C64" s="10" t="s">
        <v>197</v>
      </c>
      <c r="D64" s="10" t="s">
        <v>30</v>
      </c>
      <c r="E64" s="11">
        <v>150000</v>
      </c>
      <c r="F64" s="43" t="s">
        <v>88</v>
      </c>
    </row>
    <row r="65" spans="1:6" s="7" customFormat="1" ht="24.95" customHeight="1" x14ac:dyDescent="0.25">
      <c r="A65" s="41">
        <f t="shared" si="0"/>
        <v>62</v>
      </c>
      <c r="B65" s="10" t="s">
        <v>141</v>
      </c>
      <c r="C65" s="10" t="s">
        <v>197</v>
      </c>
      <c r="D65" s="10" t="s">
        <v>148</v>
      </c>
      <c r="E65" s="11">
        <v>20000</v>
      </c>
      <c r="F65" s="43" t="s">
        <v>167</v>
      </c>
    </row>
    <row r="66" spans="1:6" s="7" customFormat="1" ht="24.95" customHeight="1" x14ac:dyDescent="0.25">
      <c r="A66" s="41">
        <f t="shared" si="0"/>
        <v>63</v>
      </c>
      <c r="B66" s="10" t="s">
        <v>149</v>
      </c>
      <c r="C66" s="10" t="s">
        <v>197</v>
      </c>
      <c r="D66" s="10" t="s">
        <v>150</v>
      </c>
      <c r="E66" s="11">
        <v>20000</v>
      </c>
      <c r="F66" s="43" t="s">
        <v>151</v>
      </c>
    </row>
    <row r="67" spans="1:6" s="7" customFormat="1" ht="24.95" customHeight="1" x14ac:dyDescent="0.25">
      <c r="A67" s="41">
        <f t="shared" si="0"/>
        <v>64</v>
      </c>
      <c r="B67" s="10" t="s">
        <v>157</v>
      </c>
      <c r="C67" s="10" t="s">
        <v>197</v>
      </c>
      <c r="D67" s="10" t="s">
        <v>159</v>
      </c>
      <c r="E67" s="11">
        <v>150000</v>
      </c>
      <c r="F67" s="43" t="s">
        <v>160</v>
      </c>
    </row>
    <row r="68" spans="1:6" s="7" customFormat="1" ht="24.95" customHeight="1" x14ac:dyDescent="0.25">
      <c r="A68" s="41">
        <f t="shared" si="0"/>
        <v>65</v>
      </c>
      <c r="B68" s="10" t="s">
        <v>157</v>
      </c>
      <c r="C68" s="10" t="s">
        <v>197</v>
      </c>
      <c r="D68" s="10" t="s">
        <v>150</v>
      </c>
      <c r="E68" s="11">
        <v>150000</v>
      </c>
      <c r="F68" s="43" t="s">
        <v>161</v>
      </c>
    </row>
    <row r="69" spans="1:6" s="7" customFormat="1" ht="24.95" customHeight="1" x14ac:dyDescent="0.25">
      <c r="A69" s="41">
        <f t="shared" si="0"/>
        <v>66</v>
      </c>
      <c r="B69" s="10" t="s">
        <v>157</v>
      </c>
      <c r="C69" s="10" t="s">
        <v>197</v>
      </c>
      <c r="D69" s="10" t="s">
        <v>162</v>
      </c>
      <c r="E69" s="11">
        <v>150000</v>
      </c>
      <c r="F69" s="43" t="s">
        <v>163</v>
      </c>
    </row>
    <row r="70" spans="1:6" s="7" customFormat="1" ht="24.95" customHeight="1" x14ac:dyDescent="0.25">
      <c r="A70" s="41">
        <f>A69+1</f>
        <v>67</v>
      </c>
      <c r="B70" s="10" t="s">
        <v>157</v>
      </c>
      <c r="C70" s="10" t="s">
        <v>197</v>
      </c>
      <c r="D70" s="10" t="s">
        <v>164</v>
      </c>
      <c r="E70" s="11">
        <v>150000</v>
      </c>
      <c r="F70" s="43" t="s">
        <v>165</v>
      </c>
    </row>
    <row r="71" spans="1:6" s="7" customFormat="1" ht="24.95" customHeight="1" x14ac:dyDescent="0.25">
      <c r="A71" s="41">
        <f t="shared" ref="A71:A83" si="1">A70+1</f>
        <v>68</v>
      </c>
      <c r="B71" s="79" t="s">
        <v>237</v>
      </c>
      <c r="C71" s="10" t="s">
        <v>197</v>
      </c>
      <c r="D71" s="80" t="s">
        <v>238</v>
      </c>
      <c r="E71" s="11">
        <v>150000</v>
      </c>
      <c r="F71" s="81" t="s">
        <v>250</v>
      </c>
    </row>
    <row r="72" spans="1:6" ht="24.95" customHeight="1" x14ac:dyDescent="0.25">
      <c r="A72" s="41">
        <f t="shared" si="1"/>
        <v>69</v>
      </c>
      <c r="B72" s="79" t="s">
        <v>237</v>
      </c>
      <c r="C72" s="10" t="s">
        <v>197</v>
      </c>
      <c r="D72" s="81" t="s">
        <v>239</v>
      </c>
      <c r="E72" s="11">
        <v>150000</v>
      </c>
      <c r="F72" s="81" t="s">
        <v>251</v>
      </c>
    </row>
    <row r="73" spans="1:6" ht="24.95" customHeight="1" x14ac:dyDescent="0.25">
      <c r="A73" s="41">
        <f t="shared" si="1"/>
        <v>70</v>
      </c>
      <c r="B73" s="79" t="s">
        <v>237</v>
      </c>
      <c r="C73" s="10" t="s">
        <v>197</v>
      </c>
      <c r="D73" s="81" t="s">
        <v>240</v>
      </c>
      <c r="E73" s="11">
        <v>150000</v>
      </c>
      <c r="F73" s="81" t="s">
        <v>252</v>
      </c>
    </row>
    <row r="74" spans="1:6" ht="24.95" customHeight="1" x14ac:dyDescent="0.25">
      <c r="A74" s="41">
        <f t="shared" si="1"/>
        <v>71</v>
      </c>
      <c r="B74" s="79" t="s">
        <v>237</v>
      </c>
      <c r="C74" s="10" t="s">
        <v>197</v>
      </c>
      <c r="D74" s="81" t="s">
        <v>241</v>
      </c>
      <c r="E74" s="11">
        <v>150000</v>
      </c>
      <c r="F74" s="81" t="s">
        <v>253</v>
      </c>
    </row>
    <row r="75" spans="1:6" ht="24.95" customHeight="1" x14ac:dyDescent="0.25">
      <c r="A75" s="41">
        <f t="shared" si="1"/>
        <v>72</v>
      </c>
      <c r="B75" s="79" t="s">
        <v>237</v>
      </c>
      <c r="C75" s="10" t="s">
        <v>197</v>
      </c>
      <c r="D75" s="81" t="s">
        <v>242</v>
      </c>
      <c r="E75" s="11">
        <v>150000</v>
      </c>
      <c r="F75" s="81" t="s">
        <v>254</v>
      </c>
    </row>
    <row r="76" spans="1:6" ht="24.95" customHeight="1" x14ac:dyDescent="0.25">
      <c r="A76" s="41">
        <f t="shared" si="1"/>
        <v>73</v>
      </c>
      <c r="B76" s="79" t="s">
        <v>237</v>
      </c>
      <c r="C76" s="10" t="s">
        <v>197</v>
      </c>
      <c r="D76" s="81" t="s">
        <v>243</v>
      </c>
      <c r="E76" s="11">
        <v>150000</v>
      </c>
      <c r="F76" s="81" t="s">
        <v>255</v>
      </c>
    </row>
    <row r="77" spans="1:6" ht="24.95" customHeight="1" x14ac:dyDescent="0.25">
      <c r="A77" s="41">
        <f t="shared" si="1"/>
        <v>74</v>
      </c>
      <c r="B77" s="79" t="s">
        <v>237</v>
      </c>
      <c r="C77" s="10" t="s">
        <v>197</v>
      </c>
      <c r="D77" s="81" t="s">
        <v>244</v>
      </c>
      <c r="E77" s="11">
        <v>150000</v>
      </c>
      <c r="F77" s="82" t="s">
        <v>256</v>
      </c>
    </row>
    <row r="78" spans="1:6" ht="24.95" customHeight="1" x14ac:dyDescent="0.25">
      <c r="A78" s="41">
        <f t="shared" si="1"/>
        <v>75</v>
      </c>
      <c r="B78" s="79" t="s">
        <v>237</v>
      </c>
      <c r="C78" s="10" t="s">
        <v>197</v>
      </c>
      <c r="D78" s="81" t="s">
        <v>245</v>
      </c>
      <c r="E78" s="11">
        <v>150000</v>
      </c>
      <c r="F78" s="82" t="s">
        <v>257</v>
      </c>
    </row>
    <row r="79" spans="1:6" ht="24.95" customHeight="1" x14ac:dyDescent="0.25">
      <c r="A79" s="41">
        <f t="shared" si="1"/>
        <v>76</v>
      </c>
      <c r="B79" s="79" t="s">
        <v>237</v>
      </c>
      <c r="C79" s="10" t="s">
        <v>197</v>
      </c>
      <c r="D79" s="81" t="s">
        <v>246</v>
      </c>
      <c r="E79" s="11">
        <v>150000</v>
      </c>
      <c r="F79" s="82" t="s">
        <v>258</v>
      </c>
    </row>
    <row r="80" spans="1:6" ht="24.95" customHeight="1" x14ac:dyDescent="0.25">
      <c r="A80" s="41">
        <f t="shared" si="1"/>
        <v>77</v>
      </c>
      <c r="B80" s="79" t="s">
        <v>237</v>
      </c>
      <c r="C80" s="10" t="s">
        <v>197</v>
      </c>
      <c r="D80" s="81" t="s">
        <v>237</v>
      </c>
      <c r="E80" s="11">
        <v>150000</v>
      </c>
      <c r="F80" s="82" t="s">
        <v>259</v>
      </c>
    </row>
    <row r="81" spans="1:6" ht="24.95" customHeight="1" x14ac:dyDescent="0.25">
      <c r="A81" s="41">
        <f t="shared" si="1"/>
        <v>78</v>
      </c>
      <c r="B81" s="79" t="s">
        <v>237</v>
      </c>
      <c r="C81" s="10" t="s">
        <v>197</v>
      </c>
      <c r="D81" s="81" t="s">
        <v>247</v>
      </c>
      <c r="E81" s="11">
        <v>150000</v>
      </c>
      <c r="F81" s="82" t="s">
        <v>260</v>
      </c>
    </row>
    <row r="82" spans="1:6" ht="24.95" customHeight="1" x14ac:dyDescent="0.25">
      <c r="A82" s="41">
        <f t="shared" si="1"/>
        <v>79</v>
      </c>
      <c r="B82" s="79" t="s">
        <v>237</v>
      </c>
      <c r="C82" s="10" t="s">
        <v>197</v>
      </c>
      <c r="D82" s="81" t="s">
        <v>248</v>
      </c>
      <c r="E82" s="11">
        <v>150000</v>
      </c>
      <c r="F82" s="82" t="s">
        <v>261</v>
      </c>
    </row>
    <row r="83" spans="1:6" ht="24.95" customHeight="1" x14ac:dyDescent="0.25">
      <c r="A83" s="41">
        <f t="shared" si="1"/>
        <v>80</v>
      </c>
      <c r="B83" s="79" t="s">
        <v>237</v>
      </c>
      <c r="C83" s="10" t="s">
        <v>197</v>
      </c>
      <c r="D83" s="81" t="s">
        <v>249</v>
      </c>
      <c r="E83" s="11">
        <v>150000</v>
      </c>
      <c r="F83" s="82" t="s">
        <v>262</v>
      </c>
    </row>
    <row r="84" spans="1:6" customFormat="1" ht="15" x14ac:dyDescent="0.25">
      <c r="B84" s="5"/>
      <c r="C84" s="5"/>
      <c r="D84" s="5"/>
      <c r="E84" s="83">
        <f>SUM(E4:E83)</f>
        <v>18760000</v>
      </c>
      <c r="F84" s="5"/>
    </row>
    <row r="85" spans="1:6" customFormat="1" ht="15" x14ac:dyDescent="0.25">
      <c r="B85" s="5"/>
      <c r="C85" s="5"/>
      <c r="D85" s="5"/>
      <c r="E85" s="5"/>
      <c r="F85" s="5"/>
    </row>
  </sheetData>
  <mergeCells count="2">
    <mergeCell ref="A1:F1"/>
    <mergeCell ref="A2:F2"/>
  </mergeCells>
  <pageMargins left="0.24" right="0.22" top="0.2" bottom="0.37" header="0.21" footer="0.3"/>
  <pageSetup paperSize="9" scale="78" orientation="landscape" r:id="rId1"/>
  <rowBreaks count="2" manualBreakCount="2">
    <brk id="28" max="16383" man="1"/>
    <brk id="5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2D0C5-E9E8-4ED4-9850-D04AC946157F}">
  <sheetPr>
    <tabColor theme="0"/>
  </sheetPr>
  <dimension ref="A1:E118"/>
  <sheetViews>
    <sheetView tabSelected="1" zoomScaleNormal="100" workbookViewId="0">
      <pane ySplit="4" topLeftCell="A6" activePane="bottomLeft" state="frozen"/>
      <selection pane="bottomLeft" activeCell="D6" sqref="D6"/>
    </sheetView>
  </sheetViews>
  <sheetFormatPr defaultRowHeight="15" x14ac:dyDescent="0.25"/>
  <cols>
    <col min="1" max="1" width="5.42578125" style="48" customWidth="1"/>
    <col min="2" max="2" width="26" style="48" bestFit="1" customWidth="1"/>
    <col min="3" max="3" width="14.140625" style="48" bestFit="1" customWidth="1"/>
    <col min="4" max="4" width="11.28515625" style="48" bestFit="1" customWidth="1"/>
    <col min="5" max="5" width="104" style="52" customWidth="1"/>
    <col min="6" max="16384" width="9.140625" style="48"/>
  </cols>
  <sheetData>
    <row r="1" spans="1:5" s="51" customFormat="1" ht="21" x14ac:dyDescent="0.35">
      <c r="A1" s="122" t="s">
        <v>0</v>
      </c>
      <c r="B1" s="123"/>
      <c r="C1" s="123"/>
      <c r="D1" s="123"/>
      <c r="E1" s="124"/>
    </row>
    <row r="2" spans="1:5" s="51" customFormat="1" ht="21" x14ac:dyDescent="0.35">
      <c r="A2" s="125" t="s">
        <v>311</v>
      </c>
      <c r="B2" s="126"/>
      <c r="C2" s="126"/>
      <c r="D2" s="126"/>
      <c r="E2" s="127"/>
    </row>
    <row r="3" spans="1:5" ht="15" customHeight="1" x14ac:dyDescent="0.25">
      <c r="A3" s="128" t="s">
        <v>3</v>
      </c>
      <c r="B3" s="128" t="s">
        <v>5</v>
      </c>
      <c r="C3" s="128" t="s">
        <v>199</v>
      </c>
      <c r="D3" s="129" t="s">
        <v>152</v>
      </c>
      <c r="E3" s="129" t="s">
        <v>6</v>
      </c>
    </row>
    <row r="4" spans="1:5" x14ac:dyDescent="0.25">
      <c r="A4" s="128"/>
      <c r="B4" s="128"/>
      <c r="C4" s="128"/>
      <c r="D4" s="129"/>
      <c r="E4" s="129"/>
    </row>
    <row r="5" spans="1:5" s="37" customFormat="1" ht="15.75" x14ac:dyDescent="0.25">
      <c r="A5" s="84">
        <v>1</v>
      </c>
      <c r="B5" s="85" t="s">
        <v>312</v>
      </c>
      <c r="C5" s="86" t="s">
        <v>193</v>
      </c>
      <c r="D5" s="87">
        <v>20000</v>
      </c>
      <c r="E5" s="88" t="s">
        <v>124</v>
      </c>
    </row>
    <row r="6" spans="1:5" s="37" customFormat="1" ht="15.75" x14ac:dyDescent="0.25">
      <c r="A6" s="84">
        <v>2</v>
      </c>
      <c r="B6" s="85" t="s">
        <v>201</v>
      </c>
      <c r="C6" s="86" t="s">
        <v>193</v>
      </c>
      <c r="D6" s="87">
        <v>20000</v>
      </c>
      <c r="E6" s="88" t="s">
        <v>127</v>
      </c>
    </row>
    <row r="7" spans="1:5" s="37" customFormat="1" ht="15.75" x14ac:dyDescent="0.25">
      <c r="A7" s="84">
        <v>3</v>
      </c>
      <c r="B7" s="85" t="s">
        <v>204</v>
      </c>
      <c r="C7" s="86" t="s">
        <v>193</v>
      </c>
      <c r="D7" s="87">
        <v>20000</v>
      </c>
      <c r="E7" s="89" t="s">
        <v>125</v>
      </c>
    </row>
    <row r="8" spans="1:5" s="49" customFormat="1" ht="15.75" x14ac:dyDescent="0.25">
      <c r="A8" s="84">
        <v>4</v>
      </c>
      <c r="B8" s="90" t="s">
        <v>263</v>
      </c>
      <c r="C8" s="91" t="s">
        <v>226</v>
      </c>
      <c r="D8" s="92">
        <v>200000</v>
      </c>
      <c r="E8" s="93" t="s">
        <v>264</v>
      </c>
    </row>
    <row r="9" spans="1:5" s="49" customFormat="1" ht="15.75" x14ac:dyDescent="0.25">
      <c r="A9" s="84">
        <v>5</v>
      </c>
      <c r="B9" s="90" t="s">
        <v>265</v>
      </c>
      <c r="C9" s="91" t="s">
        <v>226</v>
      </c>
      <c r="D9" s="92">
        <v>150000</v>
      </c>
      <c r="E9" s="93" t="s">
        <v>266</v>
      </c>
    </row>
    <row r="10" spans="1:5" s="49" customFormat="1" ht="15.75" x14ac:dyDescent="0.25">
      <c r="A10" s="84">
        <v>6</v>
      </c>
      <c r="B10" s="90" t="s">
        <v>99</v>
      </c>
      <c r="C10" s="91" t="s">
        <v>226</v>
      </c>
      <c r="D10" s="92">
        <v>100000</v>
      </c>
      <c r="E10" s="93" t="s">
        <v>267</v>
      </c>
    </row>
    <row r="11" spans="1:5" s="49" customFormat="1" ht="15.75" x14ac:dyDescent="0.25">
      <c r="A11" s="84">
        <v>7</v>
      </c>
      <c r="B11" s="90" t="s">
        <v>100</v>
      </c>
      <c r="C11" s="91" t="s">
        <v>226</v>
      </c>
      <c r="D11" s="92">
        <v>100000</v>
      </c>
      <c r="E11" s="93" t="s">
        <v>268</v>
      </c>
    </row>
    <row r="12" spans="1:5" s="49" customFormat="1" ht="15.75" x14ac:dyDescent="0.25">
      <c r="A12" s="84">
        <v>8</v>
      </c>
      <c r="B12" s="90" t="s">
        <v>101</v>
      </c>
      <c r="C12" s="91" t="s">
        <v>226</v>
      </c>
      <c r="D12" s="92">
        <v>100000</v>
      </c>
      <c r="E12" s="93" t="s">
        <v>269</v>
      </c>
    </row>
    <row r="13" spans="1:5" s="49" customFormat="1" ht="15.75" x14ac:dyDescent="0.25">
      <c r="A13" s="84">
        <v>9</v>
      </c>
      <c r="B13" s="90" t="s">
        <v>102</v>
      </c>
      <c r="C13" s="91" t="s">
        <v>226</v>
      </c>
      <c r="D13" s="92">
        <v>100000</v>
      </c>
      <c r="E13" s="93" t="s">
        <v>270</v>
      </c>
    </row>
    <row r="14" spans="1:5" s="49" customFormat="1" ht="47.25" x14ac:dyDescent="0.25">
      <c r="A14" s="84">
        <v>10</v>
      </c>
      <c r="B14" s="94" t="s">
        <v>103</v>
      </c>
      <c r="C14" s="91" t="s">
        <v>226</v>
      </c>
      <c r="D14" s="95">
        <v>100000</v>
      </c>
      <c r="E14" s="96" t="s">
        <v>208</v>
      </c>
    </row>
    <row r="15" spans="1:5" s="49" customFormat="1" ht="15.75" x14ac:dyDescent="0.25">
      <c r="A15" s="84">
        <v>11</v>
      </c>
      <c r="B15" s="94" t="s">
        <v>104</v>
      </c>
      <c r="C15" s="91" t="s">
        <v>226</v>
      </c>
      <c r="D15" s="95">
        <v>100000</v>
      </c>
      <c r="E15" s="96" t="s">
        <v>218</v>
      </c>
    </row>
    <row r="16" spans="1:5" s="49" customFormat="1" ht="31.5" x14ac:dyDescent="0.25">
      <c r="A16" s="84">
        <v>12</v>
      </c>
      <c r="B16" s="94" t="s">
        <v>105</v>
      </c>
      <c r="C16" s="91" t="s">
        <v>226</v>
      </c>
      <c r="D16" s="95">
        <v>100000</v>
      </c>
      <c r="E16" s="96" t="s">
        <v>276</v>
      </c>
    </row>
    <row r="17" spans="1:5" s="49" customFormat="1" ht="15.75" x14ac:dyDescent="0.25">
      <c r="A17" s="84">
        <v>13</v>
      </c>
      <c r="B17" s="94" t="s">
        <v>106</v>
      </c>
      <c r="C17" s="91" t="s">
        <v>226</v>
      </c>
      <c r="D17" s="95">
        <v>100000</v>
      </c>
      <c r="E17" s="96" t="s">
        <v>209</v>
      </c>
    </row>
    <row r="18" spans="1:5" s="49" customFormat="1" ht="15.75" x14ac:dyDescent="0.25">
      <c r="A18" s="84">
        <v>14</v>
      </c>
      <c r="B18" s="94" t="s">
        <v>107</v>
      </c>
      <c r="C18" s="91" t="s">
        <v>226</v>
      </c>
      <c r="D18" s="95">
        <v>100000</v>
      </c>
      <c r="E18" s="96" t="s">
        <v>210</v>
      </c>
    </row>
    <row r="19" spans="1:5" s="49" customFormat="1" ht="15.75" x14ac:dyDescent="0.25">
      <c r="A19" s="84">
        <v>15</v>
      </c>
      <c r="B19" s="94" t="s">
        <v>108</v>
      </c>
      <c r="C19" s="91" t="s">
        <v>226</v>
      </c>
      <c r="D19" s="95">
        <v>100000</v>
      </c>
      <c r="E19" s="96" t="s">
        <v>211</v>
      </c>
    </row>
    <row r="20" spans="1:5" s="49" customFormat="1" ht="15.75" x14ac:dyDescent="0.25">
      <c r="A20" s="84">
        <v>16</v>
      </c>
      <c r="B20" s="94" t="s">
        <v>109</v>
      </c>
      <c r="C20" s="91" t="s">
        <v>226</v>
      </c>
      <c r="D20" s="95">
        <v>100000</v>
      </c>
      <c r="E20" s="96" t="s">
        <v>310</v>
      </c>
    </row>
    <row r="21" spans="1:5" s="49" customFormat="1" ht="15.75" x14ac:dyDescent="0.25">
      <c r="A21" s="84">
        <v>17</v>
      </c>
      <c r="B21" s="94" t="s">
        <v>110</v>
      </c>
      <c r="C21" s="91" t="s">
        <v>226</v>
      </c>
      <c r="D21" s="95">
        <v>100000</v>
      </c>
      <c r="E21" s="97" t="s">
        <v>212</v>
      </c>
    </row>
    <row r="22" spans="1:5" s="49" customFormat="1" ht="15.75" x14ac:dyDescent="0.25">
      <c r="A22" s="84">
        <v>18</v>
      </c>
      <c r="B22" s="94" t="s">
        <v>111</v>
      </c>
      <c r="C22" s="91" t="s">
        <v>226</v>
      </c>
      <c r="D22" s="95">
        <v>100000</v>
      </c>
      <c r="E22" s="96" t="s">
        <v>213</v>
      </c>
    </row>
    <row r="23" spans="1:5" s="49" customFormat="1" ht="15.75" x14ac:dyDescent="0.25">
      <c r="A23" s="84">
        <v>19</v>
      </c>
      <c r="B23" s="94" t="s">
        <v>112</v>
      </c>
      <c r="C23" s="91" t="s">
        <v>226</v>
      </c>
      <c r="D23" s="95">
        <v>100000</v>
      </c>
      <c r="E23" s="96" t="s">
        <v>214</v>
      </c>
    </row>
    <row r="24" spans="1:5" s="49" customFormat="1" ht="31.5" x14ac:dyDescent="0.25">
      <c r="A24" s="84">
        <v>20</v>
      </c>
      <c r="B24" s="94" t="s">
        <v>113</v>
      </c>
      <c r="C24" s="91" t="s">
        <v>226</v>
      </c>
      <c r="D24" s="95">
        <v>100000</v>
      </c>
      <c r="E24" s="96" t="s">
        <v>215</v>
      </c>
    </row>
    <row r="25" spans="1:5" s="49" customFormat="1" ht="31.5" x14ac:dyDescent="0.25">
      <c r="A25" s="84">
        <v>21</v>
      </c>
      <c r="B25" s="94" t="s">
        <v>114</v>
      </c>
      <c r="C25" s="91" t="s">
        <v>226</v>
      </c>
      <c r="D25" s="95">
        <v>100000</v>
      </c>
      <c r="E25" s="96" t="s">
        <v>216</v>
      </c>
    </row>
    <row r="26" spans="1:5" s="49" customFormat="1" ht="15.75" x14ac:dyDescent="0.25">
      <c r="A26" s="84">
        <v>22</v>
      </c>
      <c r="B26" s="85" t="s">
        <v>139</v>
      </c>
      <c r="C26" s="86" t="s">
        <v>194</v>
      </c>
      <c r="D26" s="87">
        <v>20000</v>
      </c>
      <c r="E26" s="89" t="s">
        <v>195</v>
      </c>
    </row>
    <row r="27" spans="1:5" ht="15.75" x14ac:dyDescent="0.25">
      <c r="A27" s="84">
        <v>23</v>
      </c>
      <c r="B27" s="85" t="s">
        <v>203</v>
      </c>
      <c r="C27" s="86" t="s">
        <v>194</v>
      </c>
      <c r="D27" s="87">
        <v>20000</v>
      </c>
      <c r="E27" s="89" t="s">
        <v>126</v>
      </c>
    </row>
    <row r="28" spans="1:5" ht="30" x14ac:dyDescent="0.25">
      <c r="A28" s="84">
        <v>24</v>
      </c>
      <c r="B28" s="85" t="s">
        <v>202</v>
      </c>
      <c r="C28" s="86" t="s">
        <v>194</v>
      </c>
      <c r="D28" s="87">
        <v>20000</v>
      </c>
      <c r="E28" s="98" t="s">
        <v>128</v>
      </c>
    </row>
    <row r="29" spans="1:5" ht="15.75" x14ac:dyDescent="0.25">
      <c r="A29" s="84">
        <v>25</v>
      </c>
      <c r="B29" s="99" t="s">
        <v>277</v>
      </c>
      <c r="C29" s="99" t="s">
        <v>197</v>
      </c>
      <c r="D29" s="100">
        <v>450000</v>
      </c>
      <c r="E29" s="99" t="s">
        <v>8</v>
      </c>
    </row>
    <row r="30" spans="1:5" ht="15.75" x14ac:dyDescent="0.25">
      <c r="A30" s="84">
        <v>26</v>
      </c>
      <c r="B30" s="99" t="s">
        <v>277</v>
      </c>
      <c r="C30" s="99" t="s">
        <v>197</v>
      </c>
      <c r="D30" s="100">
        <v>450000</v>
      </c>
      <c r="E30" s="101" t="s">
        <v>129</v>
      </c>
    </row>
    <row r="31" spans="1:5" ht="15.75" x14ac:dyDescent="0.25">
      <c r="A31" s="84">
        <v>27</v>
      </c>
      <c r="B31" s="99" t="s">
        <v>277</v>
      </c>
      <c r="C31" s="99" t="s">
        <v>197</v>
      </c>
      <c r="D31" s="100">
        <v>450000</v>
      </c>
      <c r="E31" s="99" t="s">
        <v>278</v>
      </c>
    </row>
    <row r="32" spans="1:5" ht="15.75" x14ac:dyDescent="0.25">
      <c r="A32" s="84">
        <v>28</v>
      </c>
      <c r="B32" s="99" t="s">
        <v>277</v>
      </c>
      <c r="C32" s="99" t="s">
        <v>197</v>
      </c>
      <c r="D32" s="100">
        <v>150000</v>
      </c>
      <c r="E32" s="99" t="s">
        <v>12</v>
      </c>
    </row>
    <row r="33" spans="1:5" ht="15.75" x14ac:dyDescent="0.25">
      <c r="A33" s="84">
        <v>29</v>
      </c>
      <c r="B33" s="99" t="s">
        <v>277</v>
      </c>
      <c r="C33" s="99" t="s">
        <v>197</v>
      </c>
      <c r="D33" s="100">
        <v>450000</v>
      </c>
      <c r="E33" s="102" t="s">
        <v>279</v>
      </c>
    </row>
    <row r="34" spans="1:5" customFormat="1" ht="15.75" x14ac:dyDescent="0.25">
      <c r="A34" s="84">
        <v>30</v>
      </c>
      <c r="B34" s="99" t="s">
        <v>277</v>
      </c>
      <c r="C34" s="99" t="s">
        <v>197</v>
      </c>
      <c r="D34" s="100">
        <v>450000</v>
      </c>
      <c r="E34" s="102" t="s">
        <v>16</v>
      </c>
    </row>
    <row r="35" spans="1:5" customFormat="1" ht="15.75" x14ac:dyDescent="0.25">
      <c r="A35" s="84">
        <v>31</v>
      </c>
      <c r="B35" s="99" t="s">
        <v>277</v>
      </c>
      <c r="C35" s="99" t="s">
        <v>197</v>
      </c>
      <c r="D35" s="100">
        <v>150000</v>
      </c>
      <c r="E35" s="102" t="s">
        <v>132</v>
      </c>
    </row>
    <row r="36" spans="1:5" ht="15.75" x14ac:dyDescent="0.25">
      <c r="A36" s="84">
        <v>32</v>
      </c>
      <c r="B36" s="99" t="s">
        <v>277</v>
      </c>
      <c r="C36" s="99" t="s">
        <v>197</v>
      </c>
      <c r="D36" s="100">
        <v>450000</v>
      </c>
      <c r="E36" s="102" t="s">
        <v>17</v>
      </c>
    </row>
    <row r="37" spans="1:5" ht="15.75" x14ac:dyDescent="0.25">
      <c r="A37" s="84">
        <v>33</v>
      </c>
      <c r="B37" s="99" t="s">
        <v>277</v>
      </c>
      <c r="C37" s="99" t="s">
        <v>197</v>
      </c>
      <c r="D37" s="100">
        <f>D36</f>
        <v>450000</v>
      </c>
      <c r="E37" s="102" t="s">
        <v>280</v>
      </c>
    </row>
    <row r="38" spans="1:5" ht="15.75" x14ac:dyDescent="0.25">
      <c r="A38" s="84">
        <v>34</v>
      </c>
      <c r="B38" s="99" t="s">
        <v>277</v>
      </c>
      <c r="C38" s="99" t="s">
        <v>197</v>
      </c>
      <c r="D38" s="100">
        <v>300000</v>
      </c>
      <c r="E38" s="102" t="s">
        <v>20</v>
      </c>
    </row>
    <row r="39" spans="1:5" ht="15.75" x14ac:dyDescent="0.25">
      <c r="A39" s="84">
        <v>35</v>
      </c>
      <c r="B39" s="99" t="s">
        <v>277</v>
      </c>
      <c r="C39" s="99" t="s">
        <v>197</v>
      </c>
      <c r="D39" s="100">
        <v>150000</v>
      </c>
      <c r="E39" s="102" t="s">
        <v>22</v>
      </c>
    </row>
    <row r="40" spans="1:5" ht="31.5" x14ac:dyDescent="0.25">
      <c r="A40" s="84">
        <v>36</v>
      </c>
      <c r="B40" s="99" t="s">
        <v>277</v>
      </c>
      <c r="C40" s="99" t="s">
        <v>197</v>
      </c>
      <c r="D40" s="100">
        <v>150000</v>
      </c>
      <c r="E40" s="99" t="s">
        <v>188</v>
      </c>
    </row>
    <row r="41" spans="1:5" ht="31.5" x14ac:dyDescent="0.25">
      <c r="A41" s="84">
        <v>37</v>
      </c>
      <c r="B41" s="99" t="s">
        <v>277</v>
      </c>
      <c r="C41" s="99" t="s">
        <v>197</v>
      </c>
      <c r="D41" s="100">
        <v>150000</v>
      </c>
      <c r="E41" s="102" t="s">
        <v>25</v>
      </c>
    </row>
    <row r="42" spans="1:5" ht="15.75" x14ac:dyDescent="0.25">
      <c r="A42" s="84">
        <v>38</v>
      </c>
      <c r="B42" s="99" t="s">
        <v>277</v>
      </c>
      <c r="C42" s="99" t="s">
        <v>197</v>
      </c>
      <c r="D42" s="100">
        <v>150000</v>
      </c>
      <c r="E42" s="102" t="s">
        <v>281</v>
      </c>
    </row>
    <row r="43" spans="1:5" ht="15.75" x14ac:dyDescent="0.25">
      <c r="A43" s="84">
        <v>39</v>
      </c>
      <c r="B43" s="99" t="s">
        <v>277</v>
      </c>
      <c r="C43" s="99" t="s">
        <v>197</v>
      </c>
      <c r="D43" s="100">
        <v>150000</v>
      </c>
      <c r="E43" s="99" t="s">
        <v>28</v>
      </c>
    </row>
    <row r="44" spans="1:5" ht="15.75" x14ac:dyDescent="0.25">
      <c r="A44" s="84">
        <v>40</v>
      </c>
      <c r="B44" s="99" t="s">
        <v>277</v>
      </c>
      <c r="C44" s="99" t="s">
        <v>197</v>
      </c>
      <c r="D44" s="100">
        <v>150000</v>
      </c>
      <c r="E44" s="102" t="s">
        <v>87</v>
      </c>
    </row>
    <row r="45" spans="1:5" ht="15.75" x14ac:dyDescent="0.25">
      <c r="A45" s="84">
        <v>41</v>
      </c>
      <c r="B45" s="99" t="s">
        <v>237</v>
      </c>
      <c r="C45" s="99" t="s">
        <v>197</v>
      </c>
      <c r="D45" s="100">
        <v>150000</v>
      </c>
      <c r="E45" s="103" t="s">
        <v>282</v>
      </c>
    </row>
    <row r="46" spans="1:5" ht="31.5" x14ac:dyDescent="0.25">
      <c r="A46" s="84">
        <v>42</v>
      </c>
      <c r="B46" s="99" t="s">
        <v>237</v>
      </c>
      <c r="C46" s="99" t="s">
        <v>197</v>
      </c>
      <c r="D46" s="100">
        <v>150000</v>
      </c>
      <c r="E46" s="104" t="s">
        <v>283</v>
      </c>
    </row>
    <row r="47" spans="1:5" ht="15.75" x14ac:dyDescent="0.25">
      <c r="A47" s="84">
        <v>43</v>
      </c>
      <c r="B47" s="99" t="s">
        <v>237</v>
      </c>
      <c r="C47" s="99" t="s">
        <v>197</v>
      </c>
      <c r="D47" s="100">
        <v>150000</v>
      </c>
      <c r="E47" s="101" t="s">
        <v>171</v>
      </c>
    </row>
    <row r="48" spans="1:5" ht="15.75" x14ac:dyDescent="0.25">
      <c r="A48" s="84">
        <v>44</v>
      </c>
      <c r="B48" s="99" t="s">
        <v>237</v>
      </c>
      <c r="C48" s="99" t="s">
        <v>197</v>
      </c>
      <c r="D48" s="100">
        <v>150000</v>
      </c>
      <c r="E48" s="101" t="s">
        <v>284</v>
      </c>
    </row>
    <row r="49" spans="1:5" ht="31.5" x14ac:dyDescent="0.25">
      <c r="A49" s="84">
        <v>45</v>
      </c>
      <c r="B49" s="99" t="s">
        <v>277</v>
      </c>
      <c r="C49" s="99" t="s">
        <v>197</v>
      </c>
      <c r="D49" s="100">
        <v>20000</v>
      </c>
      <c r="E49" s="102" t="s">
        <v>285</v>
      </c>
    </row>
    <row r="50" spans="1:5" ht="15.75" x14ac:dyDescent="0.25">
      <c r="A50" s="84">
        <v>46</v>
      </c>
      <c r="B50" s="99" t="s">
        <v>277</v>
      </c>
      <c r="C50" s="99" t="s">
        <v>197</v>
      </c>
      <c r="D50" s="100">
        <v>450000</v>
      </c>
      <c r="E50" s="103" t="s">
        <v>34</v>
      </c>
    </row>
    <row r="51" spans="1:5" ht="15.75" x14ac:dyDescent="0.25">
      <c r="A51" s="84">
        <v>47</v>
      </c>
      <c r="B51" s="99" t="s">
        <v>277</v>
      </c>
      <c r="C51" s="99" t="s">
        <v>197</v>
      </c>
      <c r="D51" s="100">
        <v>450000</v>
      </c>
      <c r="E51" s="103" t="s">
        <v>36</v>
      </c>
    </row>
    <row r="52" spans="1:5" ht="15.75" x14ac:dyDescent="0.25">
      <c r="A52" s="84">
        <v>48</v>
      </c>
      <c r="B52" s="99" t="s">
        <v>277</v>
      </c>
      <c r="C52" s="99" t="s">
        <v>197</v>
      </c>
      <c r="D52" s="100">
        <v>450000</v>
      </c>
      <c r="E52" s="103" t="s">
        <v>38</v>
      </c>
    </row>
    <row r="53" spans="1:5" ht="15.75" x14ac:dyDescent="0.25">
      <c r="A53" s="84">
        <v>49</v>
      </c>
      <c r="B53" s="99" t="s">
        <v>277</v>
      </c>
      <c r="C53" s="99" t="s">
        <v>197</v>
      </c>
      <c r="D53" s="100">
        <v>150000</v>
      </c>
      <c r="E53" s="103" t="s">
        <v>286</v>
      </c>
    </row>
    <row r="54" spans="1:5" ht="15.75" x14ac:dyDescent="0.25">
      <c r="A54" s="84">
        <v>50</v>
      </c>
      <c r="B54" s="99" t="s">
        <v>277</v>
      </c>
      <c r="C54" s="99" t="s">
        <v>197</v>
      </c>
      <c r="D54" s="100">
        <v>450000</v>
      </c>
      <c r="E54" s="102" t="s">
        <v>307</v>
      </c>
    </row>
    <row r="55" spans="1:5" ht="31.5" x14ac:dyDescent="0.25">
      <c r="A55" s="84">
        <v>51</v>
      </c>
      <c r="B55" s="99" t="s">
        <v>277</v>
      </c>
      <c r="C55" s="99" t="s">
        <v>197</v>
      </c>
      <c r="D55" s="100">
        <v>150000</v>
      </c>
      <c r="E55" s="99" t="s">
        <v>287</v>
      </c>
    </row>
    <row r="56" spans="1:5" ht="15.75" x14ac:dyDescent="0.25">
      <c r="A56" s="84">
        <v>52</v>
      </c>
      <c r="B56" s="99" t="s">
        <v>277</v>
      </c>
      <c r="C56" s="99" t="s">
        <v>197</v>
      </c>
      <c r="D56" s="100">
        <v>150000</v>
      </c>
      <c r="E56" s="99" t="s">
        <v>288</v>
      </c>
    </row>
    <row r="57" spans="1:5" ht="15.75" x14ac:dyDescent="0.25">
      <c r="A57" s="84">
        <v>53</v>
      </c>
      <c r="B57" s="99" t="s">
        <v>277</v>
      </c>
      <c r="C57" s="99" t="s">
        <v>197</v>
      </c>
      <c r="D57" s="100">
        <v>150000</v>
      </c>
      <c r="E57" s="105" t="s">
        <v>154</v>
      </c>
    </row>
    <row r="58" spans="1:5" ht="15.75" x14ac:dyDescent="0.25">
      <c r="A58" s="84">
        <v>54</v>
      </c>
      <c r="B58" s="99" t="s">
        <v>277</v>
      </c>
      <c r="C58" s="99" t="s">
        <v>197</v>
      </c>
      <c r="D58" s="100">
        <v>150000</v>
      </c>
      <c r="E58" s="101" t="s">
        <v>93</v>
      </c>
    </row>
    <row r="59" spans="1:5" ht="15.75" x14ac:dyDescent="0.25">
      <c r="A59" s="84">
        <v>55</v>
      </c>
      <c r="B59" s="99" t="s">
        <v>237</v>
      </c>
      <c r="C59" s="99" t="s">
        <v>197</v>
      </c>
      <c r="D59" s="100">
        <v>150000</v>
      </c>
      <c r="E59" s="101" t="s">
        <v>289</v>
      </c>
    </row>
    <row r="60" spans="1:5" ht="15.75" x14ac:dyDescent="0.25">
      <c r="A60" s="84">
        <v>56</v>
      </c>
      <c r="B60" s="99" t="s">
        <v>237</v>
      </c>
      <c r="C60" s="99" t="s">
        <v>197</v>
      </c>
      <c r="D60" s="100">
        <v>150000</v>
      </c>
      <c r="E60" s="102" t="s">
        <v>96</v>
      </c>
    </row>
    <row r="61" spans="1:5" ht="31.5" x14ac:dyDescent="0.25">
      <c r="A61" s="84">
        <v>57</v>
      </c>
      <c r="B61" s="99" t="s">
        <v>237</v>
      </c>
      <c r="C61" s="99" t="s">
        <v>197</v>
      </c>
      <c r="D61" s="100">
        <v>300000</v>
      </c>
      <c r="E61" s="93" t="s">
        <v>290</v>
      </c>
    </row>
    <row r="62" spans="1:5" ht="15.75" x14ac:dyDescent="0.25">
      <c r="A62" s="84">
        <v>58</v>
      </c>
      <c r="B62" s="99" t="s">
        <v>237</v>
      </c>
      <c r="C62" s="99" t="s">
        <v>197</v>
      </c>
      <c r="D62" s="100">
        <v>150000</v>
      </c>
      <c r="E62" s="102" t="s">
        <v>98</v>
      </c>
    </row>
    <row r="63" spans="1:5" ht="15.75" x14ac:dyDescent="0.25">
      <c r="A63" s="84">
        <v>59</v>
      </c>
      <c r="B63" s="99" t="s">
        <v>237</v>
      </c>
      <c r="C63" s="99" t="s">
        <v>197</v>
      </c>
      <c r="D63" s="100">
        <v>150000</v>
      </c>
      <c r="E63" s="102" t="s">
        <v>85</v>
      </c>
    </row>
    <row r="64" spans="1:5" ht="15.75" x14ac:dyDescent="0.25">
      <c r="A64" s="84">
        <v>60</v>
      </c>
      <c r="B64" s="99" t="s">
        <v>277</v>
      </c>
      <c r="C64" s="99" t="s">
        <v>197</v>
      </c>
      <c r="D64" s="100">
        <v>450000</v>
      </c>
      <c r="E64" s="106" t="s">
        <v>50</v>
      </c>
    </row>
    <row r="65" spans="1:5" ht="15.75" x14ac:dyDescent="0.25">
      <c r="A65" s="84">
        <v>61</v>
      </c>
      <c r="B65" s="99" t="s">
        <v>277</v>
      </c>
      <c r="C65" s="99" t="s">
        <v>197</v>
      </c>
      <c r="D65" s="100">
        <v>450000</v>
      </c>
      <c r="E65" s="106" t="s">
        <v>52</v>
      </c>
    </row>
    <row r="66" spans="1:5" ht="15.75" x14ac:dyDescent="0.25">
      <c r="A66" s="84">
        <v>62</v>
      </c>
      <c r="B66" s="99" t="s">
        <v>277</v>
      </c>
      <c r="C66" s="99" t="s">
        <v>197</v>
      </c>
      <c r="D66" s="100">
        <v>450000</v>
      </c>
      <c r="E66" s="106" t="s">
        <v>54</v>
      </c>
    </row>
    <row r="67" spans="1:5" ht="15.75" x14ac:dyDescent="0.25">
      <c r="A67" s="84">
        <v>63</v>
      </c>
      <c r="B67" s="99" t="s">
        <v>277</v>
      </c>
      <c r="C67" s="99" t="s">
        <v>197</v>
      </c>
      <c r="D67" s="100">
        <v>150000</v>
      </c>
      <c r="E67" s="106" t="s">
        <v>56</v>
      </c>
    </row>
    <row r="68" spans="1:5" ht="15.75" x14ac:dyDescent="0.25">
      <c r="A68" s="84">
        <v>64</v>
      </c>
      <c r="B68" s="99" t="s">
        <v>277</v>
      </c>
      <c r="C68" s="99" t="s">
        <v>197</v>
      </c>
      <c r="D68" s="100">
        <v>450000</v>
      </c>
      <c r="E68" s="106" t="s">
        <v>89</v>
      </c>
    </row>
    <row r="69" spans="1:5" ht="15.75" x14ac:dyDescent="0.25">
      <c r="A69" s="84">
        <v>65</v>
      </c>
      <c r="B69" s="99" t="s">
        <v>277</v>
      </c>
      <c r="C69" s="99" t="s">
        <v>197</v>
      </c>
      <c r="D69" s="100">
        <v>450000</v>
      </c>
      <c r="E69" s="99" t="s">
        <v>291</v>
      </c>
    </row>
    <row r="70" spans="1:5" ht="15.75" x14ac:dyDescent="0.25">
      <c r="A70" s="84">
        <v>66</v>
      </c>
      <c r="B70" s="99" t="s">
        <v>277</v>
      </c>
      <c r="C70" s="99" t="s">
        <v>197</v>
      </c>
      <c r="D70" s="100">
        <v>450000</v>
      </c>
      <c r="E70" s="99" t="s">
        <v>66</v>
      </c>
    </row>
    <row r="71" spans="1:5" ht="15.75" x14ac:dyDescent="0.25">
      <c r="A71" s="84">
        <v>67</v>
      </c>
      <c r="B71" s="99" t="s">
        <v>277</v>
      </c>
      <c r="C71" s="99" t="s">
        <v>197</v>
      </c>
      <c r="D71" s="100">
        <v>450000</v>
      </c>
      <c r="E71" s="99" t="s">
        <v>68</v>
      </c>
    </row>
    <row r="72" spans="1:5" ht="15.75" x14ac:dyDescent="0.25">
      <c r="A72" s="84">
        <v>68</v>
      </c>
      <c r="B72" s="99" t="s">
        <v>277</v>
      </c>
      <c r="C72" s="99" t="s">
        <v>197</v>
      </c>
      <c r="D72" s="100">
        <v>450000</v>
      </c>
      <c r="E72" s="99" t="s">
        <v>292</v>
      </c>
    </row>
    <row r="73" spans="1:5" ht="15.75" x14ac:dyDescent="0.25">
      <c r="A73" s="84">
        <v>69</v>
      </c>
      <c r="B73" s="99" t="s">
        <v>277</v>
      </c>
      <c r="C73" s="99" t="s">
        <v>197</v>
      </c>
      <c r="D73" s="100">
        <v>150000</v>
      </c>
      <c r="E73" s="102" t="s">
        <v>71</v>
      </c>
    </row>
    <row r="74" spans="1:5" ht="15.75" x14ac:dyDescent="0.25">
      <c r="A74" s="84">
        <v>70</v>
      </c>
      <c r="B74" s="99" t="s">
        <v>277</v>
      </c>
      <c r="C74" s="99" t="s">
        <v>197</v>
      </c>
      <c r="D74" s="100">
        <v>150000</v>
      </c>
      <c r="E74" s="102" t="s">
        <v>183</v>
      </c>
    </row>
    <row r="75" spans="1:5" ht="15.75" x14ac:dyDescent="0.25">
      <c r="A75" s="84">
        <v>71</v>
      </c>
      <c r="B75" s="99" t="s">
        <v>277</v>
      </c>
      <c r="C75" s="99" t="s">
        <v>197</v>
      </c>
      <c r="D75" s="100">
        <v>150000</v>
      </c>
      <c r="E75" s="102" t="s">
        <v>293</v>
      </c>
    </row>
    <row r="76" spans="1:5" ht="15.75" x14ac:dyDescent="0.25">
      <c r="A76" s="84">
        <v>72</v>
      </c>
      <c r="B76" s="99" t="s">
        <v>277</v>
      </c>
      <c r="C76" s="99" t="s">
        <v>197</v>
      </c>
      <c r="D76" s="100">
        <v>150000</v>
      </c>
      <c r="E76" s="102" t="s">
        <v>294</v>
      </c>
    </row>
    <row r="77" spans="1:5" ht="15.75" x14ac:dyDescent="0.25">
      <c r="A77" s="84">
        <v>73</v>
      </c>
      <c r="B77" s="99" t="s">
        <v>277</v>
      </c>
      <c r="C77" s="99" t="s">
        <v>197</v>
      </c>
      <c r="D77" s="100">
        <v>150000</v>
      </c>
      <c r="E77" s="102" t="s">
        <v>76</v>
      </c>
    </row>
    <row r="78" spans="1:5" ht="15.75" x14ac:dyDescent="0.25">
      <c r="A78" s="84">
        <v>74</v>
      </c>
      <c r="B78" s="99" t="s">
        <v>277</v>
      </c>
      <c r="C78" s="99" t="s">
        <v>197</v>
      </c>
      <c r="D78" s="100">
        <v>150000</v>
      </c>
      <c r="E78" s="102" t="s">
        <v>295</v>
      </c>
    </row>
    <row r="79" spans="1:5" ht="15.75" x14ac:dyDescent="0.25">
      <c r="A79" s="84">
        <v>75</v>
      </c>
      <c r="B79" s="99" t="s">
        <v>277</v>
      </c>
      <c r="C79" s="99" t="s">
        <v>197</v>
      </c>
      <c r="D79" s="100">
        <v>150000</v>
      </c>
      <c r="E79" s="102" t="s">
        <v>80</v>
      </c>
    </row>
    <row r="80" spans="1:5" ht="15.75" x14ac:dyDescent="0.25">
      <c r="A80" s="84">
        <v>76</v>
      </c>
      <c r="B80" s="99" t="s">
        <v>277</v>
      </c>
      <c r="C80" s="99" t="s">
        <v>197</v>
      </c>
      <c r="D80" s="100">
        <v>150000</v>
      </c>
      <c r="E80" s="101" t="s">
        <v>91</v>
      </c>
    </row>
    <row r="81" spans="1:5" ht="15.75" x14ac:dyDescent="0.25">
      <c r="A81" s="84">
        <v>77</v>
      </c>
      <c r="B81" s="99" t="s">
        <v>277</v>
      </c>
      <c r="C81" s="99" t="s">
        <v>197</v>
      </c>
      <c r="D81" s="100">
        <v>150000</v>
      </c>
      <c r="E81" s="102" t="s">
        <v>296</v>
      </c>
    </row>
    <row r="82" spans="1:5" ht="15.75" x14ac:dyDescent="0.25">
      <c r="A82" s="84">
        <v>78</v>
      </c>
      <c r="B82" s="99" t="s">
        <v>277</v>
      </c>
      <c r="C82" s="99" t="s">
        <v>197</v>
      </c>
      <c r="D82" s="100">
        <v>450000</v>
      </c>
      <c r="E82" s="106" t="s">
        <v>186</v>
      </c>
    </row>
    <row r="83" spans="1:5" ht="15.75" x14ac:dyDescent="0.25">
      <c r="A83" s="84">
        <v>79</v>
      </c>
      <c r="B83" s="99" t="s">
        <v>277</v>
      </c>
      <c r="C83" s="99" t="s">
        <v>197</v>
      </c>
      <c r="D83" s="100">
        <v>450000</v>
      </c>
      <c r="E83" s="102" t="s">
        <v>297</v>
      </c>
    </row>
    <row r="84" spans="1:5" ht="15.75" x14ac:dyDescent="0.25">
      <c r="A84" s="84">
        <v>80</v>
      </c>
      <c r="B84" s="99" t="s">
        <v>277</v>
      </c>
      <c r="C84" s="99" t="s">
        <v>197</v>
      </c>
      <c r="D84" s="100">
        <v>150000</v>
      </c>
      <c r="E84" s="103" t="s">
        <v>298</v>
      </c>
    </row>
    <row r="85" spans="1:5" ht="15.75" x14ac:dyDescent="0.25">
      <c r="A85" s="84">
        <v>81</v>
      </c>
      <c r="B85" s="99" t="s">
        <v>277</v>
      </c>
      <c r="C85" s="99" t="s">
        <v>197</v>
      </c>
      <c r="D85" s="100">
        <v>450000</v>
      </c>
      <c r="E85" s="103" t="s">
        <v>144</v>
      </c>
    </row>
    <row r="86" spans="1:5" ht="15.75" x14ac:dyDescent="0.25">
      <c r="A86" s="84">
        <v>82</v>
      </c>
      <c r="B86" s="99" t="s">
        <v>277</v>
      </c>
      <c r="C86" s="99" t="s">
        <v>197</v>
      </c>
      <c r="D86" s="100">
        <v>400000</v>
      </c>
      <c r="E86" s="103" t="s">
        <v>145</v>
      </c>
    </row>
    <row r="87" spans="1:5" ht="15.75" x14ac:dyDescent="0.25">
      <c r="A87" s="84">
        <v>83</v>
      </c>
      <c r="B87" s="99" t="s">
        <v>277</v>
      </c>
      <c r="C87" s="99" t="s">
        <v>197</v>
      </c>
      <c r="D87" s="100">
        <v>150000</v>
      </c>
      <c r="E87" s="103" t="s">
        <v>147</v>
      </c>
    </row>
    <row r="88" spans="1:5" ht="15.75" x14ac:dyDescent="0.25">
      <c r="A88" s="84">
        <v>84</v>
      </c>
      <c r="B88" s="99" t="s">
        <v>277</v>
      </c>
      <c r="C88" s="99" t="s">
        <v>197</v>
      </c>
      <c r="D88" s="100">
        <v>150000</v>
      </c>
      <c r="E88" s="102" t="s">
        <v>299</v>
      </c>
    </row>
    <row r="89" spans="1:5" ht="15.75" x14ac:dyDescent="0.25">
      <c r="A89" s="84">
        <v>85</v>
      </c>
      <c r="B89" s="99" t="s">
        <v>277</v>
      </c>
      <c r="C89" s="99" t="s">
        <v>197</v>
      </c>
      <c r="D89" s="100">
        <v>20000</v>
      </c>
      <c r="E89" s="102" t="s">
        <v>167</v>
      </c>
    </row>
    <row r="90" spans="1:5" ht="15.75" x14ac:dyDescent="0.25">
      <c r="A90" s="84">
        <v>86</v>
      </c>
      <c r="B90" s="99" t="s">
        <v>237</v>
      </c>
      <c r="C90" s="99" t="s">
        <v>197</v>
      </c>
      <c r="D90" s="100">
        <v>150000</v>
      </c>
      <c r="E90" s="102" t="s">
        <v>309</v>
      </c>
    </row>
    <row r="91" spans="1:5" ht="31.5" x14ac:dyDescent="0.25">
      <c r="A91" s="84">
        <v>87</v>
      </c>
      <c r="B91" s="99" t="s">
        <v>237</v>
      </c>
      <c r="C91" s="99" t="s">
        <v>197</v>
      </c>
      <c r="D91" s="100">
        <v>150000</v>
      </c>
      <c r="E91" s="102" t="s">
        <v>161</v>
      </c>
    </row>
    <row r="92" spans="1:5" ht="15.75" x14ac:dyDescent="0.25">
      <c r="A92" s="84">
        <v>88</v>
      </c>
      <c r="B92" s="90" t="s">
        <v>237</v>
      </c>
      <c r="C92" s="99" t="s">
        <v>197</v>
      </c>
      <c r="D92" s="100">
        <v>150000</v>
      </c>
      <c r="E92" s="102" t="s">
        <v>163</v>
      </c>
    </row>
    <row r="93" spans="1:5" ht="15.75" x14ac:dyDescent="0.25">
      <c r="A93" s="84">
        <v>89</v>
      </c>
      <c r="B93" s="90" t="s">
        <v>237</v>
      </c>
      <c r="C93" s="99" t="s">
        <v>197</v>
      </c>
      <c r="D93" s="100">
        <v>150000</v>
      </c>
      <c r="E93" s="102" t="s">
        <v>300</v>
      </c>
    </row>
    <row r="94" spans="1:5" ht="15.75" x14ac:dyDescent="0.25">
      <c r="A94" s="84">
        <v>90</v>
      </c>
      <c r="B94" s="90" t="s">
        <v>237</v>
      </c>
      <c r="C94" s="99" t="s">
        <v>197</v>
      </c>
      <c r="D94" s="100">
        <v>150000</v>
      </c>
      <c r="E94" s="101" t="s">
        <v>250</v>
      </c>
    </row>
    <row r="95" spans="1:5" ht="15.75" x14ac:dyDescent="0.25">
      <c r="A95" s="84">
        <v>91</v>
      </c>
      <c r="B95" s="90" t="s">
        <v>237</v>
      </c>
      <c r="C95" s="99" t="s">
        <v>197</v>
      </c>
      <c r="D95" s="100">
        <v>150000</v>
      </c>
      <c r="E95" s="101" t="s">
        <v>251</v>
      </c>
    </row>
    <row r="96" spans="1:5" ht="15.75" x14ac:dyDescent="0.25">
      <c r="A96" s="84">
        <v>92</v>
      </c>
      <c r="B96" s="90" t="s">
        <v>237</v>
      </c>
      <c r="C96" s="99" t="s">
        <v>197</v>
      </c>
      <c r="D96" s="100">
        <v>150000</v>
      </c>
      <c r="E96" s="101" t="s">
        <v>301</v>
      </c>
    </row>
    <row r="97" spans="1:5" ht="15.75" x14ac:dyDescent="0.25">
      <c r="A97" s="84">
        <v>93</v>
      </c>
      <c r="B97" s="90" t="s">
        <v>237</v>
      </c>
      <c r="C97" s="99" t="s">
        <v>197</v>
      </c>
      <c r="D97" s="100">
        <v>150000</v>
      </c>
      <c r="E97" s="101" t="s">
        <v>302</v>
      </c>
    </row>
    <row r="98" spans="1:5" ht="15.75" x14ac:dyDescent="0.25">
      <c r="A98" s="84">
        <v>94</v>
      </c>
      <c r="B98" s="90" t="s">
        <v>237</v>
      </c>
      <c r="C98" s="99" t="s">
        <v>197</v>
      </c>
      <c r="D98" s="100">
        <v>150000</v>
      </c>
      <c r="E98" s="101" t="s">
        <v>254</v>
      </c>
    </row>
    <row r="99" spans="1:5" ht="15.75" x14ac:dyDescent="0.25">
      <c r="A99" s="84">
        <v>95</v>
      </c>
      <c r="B99" s="90" t="s">
        <v>237</v>
      </c>
      <c r="C99" s="99" t="s">
        <v>197</v>
      </c>
      <c r="D99" s="100">
        <v>150000</v>
      </c>
      <c r="E99" s="101" t="s">
        <v>255</v>
      </c>
    </row>
    <row r="100" spans="1:5" ht="15.75" x14ac:dyDescent="0.25">
      <c r="A100" s="84">
        <v>96</v>
      </c>
      <c r="B100" s="90" t="s">
        <v>237</v>
      </c>
      <c r="C100" s="99" t="s">
        <v>197</v>
      </c>
      <c r="D100" s="100">
        <v>150000</v>
      </c>
      <c r="E100" s="101" t="s">
        <v>303</v>
      </c>
    </row>
    <row r="101" spans="1:5" ht="15.75" x14ac:dyDescent="0.25">
      <c r="A101" s="84">
        <v>97</v>
      </c>
      <c r="B101" s="90" t="s">
        <v>237</v>
      </c>
      <c r="C101" s="99" t="s">
        <v>197</v>
      </c>
      <c r="D101" s="100">
        <v>150000</v>
      </c>
      <c r="E101" s="101" t="s">
        <v>257</v>
      </c>
    </row>
    <row r="102" spans="1:5" ht="15.75" x14ac:dyDescent="0.25">
      <c r="A102" s="84">
        <v>98</v>
      </c>
      <c r="B102" s="90" t="s">
        <v>237</v>
      </c>
      <c r="C102" s="99" t="s">
        <v>197</v>
      </c>
      <c r="D102" s="100">
        <v>150000</v>
      </c>
      <c r="E102" s="101" t="s">
        <v>258</v>
      </c>
    </row>
    <row r="103" spans="1:5" ht="15.75" x14ac:dyDescent="0.25">
      <c r="A103" s="84">
        <v>99</v>
      </c>
      <c r="B103" s="90" t="s">
        <v>237</v>
      </c>
      <c r="C103" s="99" t="s">
        <v>197</v>
      </c>
      <c r="D103" s="100">
        <v>150000</v>
      </c>
      <c r="E103" s="101" t="s">
        <v>304</v>
      </c>
    </row>
    <row r="104" spans="1:5" ht="15.75" x14ac:dyDescent="0.25">
      <c r="A104" s="84">
        <v>100</v>
      </c>
      <c r="B104" s="90" t="s">
        <v>237</v>
      </c>
      <c r="C104" s="99" t="s">
        <v>197</v>
      </c>
      <c r="D104" s="100">
        <v>150000</v>
      </c>
      <c r="E104" s="101" t="s">
        <v>260</v>
      </c>
    </row>
    <row r="105" spans="1:5" ht="15.75" x14ac:dyDescent="0.25">
      <c r="A105" s="84">
        <v>101</v>
      </c>
      <c r="B105" s="90" t="s">
        <v>237</v>
      </c>
      <c r="C105" s="99" t="s">
        <v>197</v>
      </c>
      <c r="D105" s="100">
        <v>150000</v>
      </c>
      <c r="E105" s="101" t="s">
        <v>261</v>
      </c>
    </row>
    <row r="106" spans="1:5" ht="31.5" x14ac:dyDescent="0.25">
      <c r="A106" s="84">
        <v>102</v>
      </c>
      <c r="B106" s="90" t="s">
        <v>237</v>
      </c>
      <c r="C106" s="99" t="s">
        <v>197</v>
      </c>
      <c r="D106" s="100">
        <v>150000</v>
      </c>
      <c r="E106" s="101" t="s">
        <v>262</v>
      </c>
    </row>
    <row r="107" spans="1:5" ht="15.75" x14ac:dyDescent="0.25">
      <c r="A107" s="84">
        <v>103</v>
      </c>
      <c r="B107" s="90" t="s">
        <v>237</v>
      </c>
      <c r="C107" s="99" t="s">
        <v>197</v>
      </c>
      <c r="D107" s="100">
        <v>150000</v>
      </c>
      <c r="E107" s="101" t="s">
        <v>305</v>
      </c>
    </row>
    <row r="108" spans="1:5" ht="15.75" x14ac:dyDescent="0.25">
      <c r="A108" s="84">
        <v>104</v>
      </c>
      <c r="B108" s="90" t="s">
        <v>237</v>
      </c>
      <c r="C108" s="99" t="s">
        <v>197</v>
      </c>
      <c r="D108" s="100">
        <v>150000</v>
      </c>
      <c r="E108" s="102" t="s">
        <v>306</v>
      </c>
    </row>
    <row r="109" spans="1:5" ht="15.75" x14ac:dyDescent="0.25">
      <c r="A109" s="84">
        <v>105</v>
      </c>
      <c r="B109" s="90" t="s">
        <v>237</v>
      </c>
      <c r="C109" s="99" t="s">
        <v>197</v>
      </c>
      <c r="D109" s="100">
        <v>150000</v>
      </c>
      <c r="E109" s="102" t="s">
        <v>308</v>
      </c>
    </row>
    <row r="110" spans="1:5" ht="15.75" x14ac:dyDescent="0.25">
      <c r="A110" s="84">
        <v>106</v>
      </c>
      <c r="B110" s="90" t="s">
        <v>115</v>
      </c>
      <c r="C110" s="91" t="s">
        <v>198</v>
      </c>
      <c r="D110" s="107">
        <v>100000</v>
      </c>
      <c r="E110" s="101" t="s">
        <v>205</v>
      </c>
    </row>
    <row r="111" spans="1:5" ht="15.75" x14ac:dyDescent="0.25">
      <c r="A111" s="84">
        <v>107</v>
      </c>
      <c r="B111" s="90" t="s">
        <v>116</v>
      </c>
      <c r="C111" s="91" t="s">
        <v>198</v>
      </c>
      <c r="D111" s="107">
        <v>100000</v>
      </c>
      <c r="E111" s="101" t="s">
        <v>205</v>
      </c>
    </row>
    <row r="112" spans="1:5" ht="15.75" x14ac:dyDescent="0.25">
      <c r="A112" s="84">
        <v>108</v>
      </c>
      <c r="B112" s="94" t="s">
        <v>117</v>
      </c>
      <c r="C112" s="91" t="s">
        <v>198</v>
      </c>
      <c r="D112" s="107">
        <v>100000</v>
      </c>
      <c r="E112" s="108" t="s">
        <v>206</v>
      </c>
    </row>
    <row r="113" spans="1:5" ht="15.75" x14ac:dyDescent="0.25">
      <c r="A113" s="84">
        <v>109</v>
      </c>
      <c r="B113" s="94" t="s">
        <v>118</v>
      </c>
      <c r="C113" s="91" t="s">
        <v>198</v>
      </c>
      <c r="D113" s="107">
        <v>100000</v>
      </c>
      <c r="E113" s="108" t="s">
        <v>207</v>
      </c>
    </row>
    <row r="114" spans="1:5" ht="15.75" x14ac:dyDescent="0.25">
      <c r="A114" s="84">
        <v>110</v>
      </c>
      <c r="B114" s="94" t="s">
        <v>119</v>
      </c>
      <c r="C114" s="91" t="s">
        <v>198</v>
      </c>
      <c r="D114" s="107">
        <v>100000</v>
      </c>
      <c r="E114" s="108" t="s">
        <v>206</v>
      </c>
    </row>
    <row r="115" spans="1:5" ht="15.75" x14ac:dyDescent="0.25">
      <c r="A115" s="84">
        <v>111</v>
      </c>
      <c r="B115" s="94" t="s">
        <v>271</v>
      </c>
      <c r="C115" s="91" t="s">
        <v>198</v>
      </c>
      <c r="D115" s="107">
        <v>100000</v>
      </c>
      <c r="E115" s="108" t="s">
        <v>272</v>
      </c>
    </row>
    <row r="116" spans="1:5" ht="15.75" x14ac:dyDescent="0.25">
      <c r="A116" s="84">
        <v>112</v>
      </c>
      <c r="B116" s="94" t="s">
        <v>273</v>
      </c>
      <c r="C116" s="91" t="s">
        <v>198</v>
      </c>
      <c r="D116" s="107">
        <v>200000</v>
      </c>
      <c r="E116" s="108" t="s">
        <v>274</v>
      </c>
    </row>
    <row r="117" spans="1:5" ht="15.75" x14ac:dyDescent="0.25">
      <c r="A117" s="84">
        <v>113</v>
      </c>
      <c r="B117" s="94" t="s">
        <v>120</v>
      </c>
      <c r="C117" s="91" t="s">
        <v>198</v>
      </c>
      <c r="D117" s="107">
        <v>100000</v>
      </c>
      <c r="E117" s="108" t="s">
        <v>275</v>
      </c>
    </row>
    <row r="118" spans="1:5" ht="15.75" x14ac:dyDescent="0.25">
      <c r="D118" s="109">
        <f>SUM(D5:D117)</f>
        <v>22010000</v>
      </c>
    </row>
  </sheetData>
  <mergeCells count="7">
    <mergeCell ref="A1:E1"/>
    <mergeCell ref="A2:E2"/>
    <mergeCell ref="A3:A4"/>
    <mergeCell ref="B3:B4"/>
    <mergeCell ref="D3:D4"/>
    <mergeCell ref="E3:E4"/>
    <mergeCell ref="C3:C4"/>
  </mergeCells>
  <pageMargins left="0.24" right="0.16" top="0.2" bottom="0.21" header="0.2" footer="0.3"/>
  <pageSetup paperSize="9" scale="7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3B5D0-0B13-4936-BB26-8C7FCF48A29B}">
  <dimension ref="A1:J26"/>
  <sheetViews>
    <sheetView workbookViewId="0">
      <selection activeCell="A3" sqref="A3"/>
    </sheetView>
  </sheetViews>
  <sheetFormatPr defaultRowHeight="15" x14ac:dyDescent="0.25"/>
  <cols>
    <col min="1" max="1" width="28" customWidth="1"/>
    <col min="2" max="2" width="11.5703125" customWidth="1"/>
    <col min="3" max="3" width="5.5703125" bestFit="1" customWidth="1"/>
    <col min="4" max="4" width="17.140625" bestFit="1" customWidth="1"/>
    <col min="5" max="5" width="13.140625" bestFit="1" customWidth="1"/>
    <col min="6" max="6" width="18.85546875" customWidth="1"/>
    <col min="7" max="7" width="5.28515625" bestFit="1" customWidth="1"/>
    <col min="8" max="8" width="17.7109375" customWidth="1"/>
    <col min="9" max="9" width="13.140625" bestFit="1" customWidth="1"/>
  </cols>
  <sheetData>
    <row r="1" spans="1:9" s="56" customFormat="1" ht="23.25" x14ac:dyDescent="0.35">
      <c r="A1" s="130" t="s">
        <v>219</v>
      </c>
      <c r="B1" s="130"/>
      <c r="C1" s="130"/>
      <c r="D1" s="130"/>
      <c r="E1" s="130"/>
      <c r="F1" s="130"/>
      <c r="G1" s="130"/>
      <c r="H1" s="130"/>
      <c r="I1" s="130"/>
    </row>
    <row r="2" spans="1:9" s="56" customFormat="1" ht="23.25" x14ac:dyDescent="0.35">
      <c r="A2" s="131" t="s">
        <v>234</v>
      </c>
      <c r="B2" s="131"/>
      <c r="C2" s="131"/>
      <c r="D2" s="131"/>
      <c r="E2" s="131"/>
      <c r="F2" s="131"/>
      <c r="G2" s="131"/>
      <c r="H2" s="131"/>
      <c r="I2" s="131"/>
    </row>
    <row r="3" spans="1:9" s="59" customFormat="1" ht="37.5" x14ac:dyDescent="0.25">
      <c r="A3" s="57" t="s">
        <v>220</v>
      </c>
      <c r="B3" s="57" t="s">
        <v>5</v>
      </c>
      <c r="C3" s="57" t="s">
        <v>217</v>
      </c>
      <c r="D3" s="58" t="s">
        <v>221</v>
      </c>
      <c r="E3" s="58" t="s">
        <v>222</v>
      </c>
      <c r="F3" s="58" t="s">
        <v>223</v>
      </c>
      <c r="G3" s="57" t="s">
        <v>217</v>
      </c>
      <c r="H3" s="58" t="s">
        <v>224</v>
      </c>
      <c r="I3" s="58" t="s">
        <v>225</v>
      </c>
    </row>
    <row r="4" spans="1:9" s="66" customFormat="1" ht="18.75" x14ac:dyDescent="0.25">
      <c r="A4" s="60" t="s">
        <v>226</v>
      </c>
      <c r="B4" s="61"/>
      <c r="C4" s="61"/>
      <c r="D4" s="62"/>
      <c r="E4" s="63"/>
      <c r="F4" s="62"/>
      <c r="G4" s="61"/>
      <c r="H4" s="64"/>
      <c r="I4" s="65"/>
    </row>
    <row r="5" spans="1:9" s="66" customFormat="1" ht="18.75" x14ac:dyDescent="0.25">
      <c r="A5" s="60" t="s">
        <v>228</v>
      </c>
      <c r="B5" s="61"/>
      <c r="C5" s="61"/>
      <c r="D5" s="62"/>
      <c r="E5" s="63"/>
      <c r="F5" s="62"/>
      <c r="G5" s="61"/>
      <c r="H5" s="64"/>
      <c r="I5" s="65"/>
    </row>
    <row r="6" spans="1:9" s="66" customFormat="1" ht="18.75" x14ac:dyDescent="0.25">
      <c r="A6" s="60" t="s">
        <v>197</v>
      </c>
      <c r="B6" s="61"/>
      <c r="C6" s="61"/>
      <c r="D6" s="67"/>
      <c r="E6" s="63"/>
      <c r="F6" s="67"/>
      <c r="G6" s="61"/>
      <c r="H6" s="64"/>
      <c r="I6" s="65"/>
    </row>
    <row r="7" spans="1:9" s="66" customFormat="1" ht="18.75" x14ac:dyDescent="0.25">
      <c r="A7" s="60" t="s">
        <v>200</v>
      </c>
      <c r="B7" s="61"/>
      <c r="C7" s="61"/>
      <c r="D7" s="62"/>
      <c r="E7" s="63"/>
      <c r="F7" s="62"/>
      <c r="G7" s="61"/>
      <c r="H7" s="64"/>
      <c r="I7" s="65"/>
    </row>
    <row r="8" spans="1:9" s="66" customFormat="1" ht="19.5" thickBot="1" x14ac:dyDescent="0.3">
      <c r="A8" s="60" t="s">
        <v>227</v>
      </c>
      <c r="B8" s="61"/>
      <c r="C8" s="61"/>
      <c r="D8" s="62"/>
      <c r="E8" s="63"/>
      <c r="F8" s="62"/>
      <c r="G8" s="61"/>
      <c r="H8" s="64"/>
      <c r="I8" s="65"/>
    </row>
    <row r="9" spans="1:9" s="77" customFormat="1" ht="21.75" thickBot="1" x14ac:dyDescent="0.4">
      <c r="A9" s="72" t="s">
        <v>1</v>
      </c>
      <c r="B9" s="73">
        <f>SUM(B4:B8)</f>
        <v>0</v>
      </c>
      <c r="C9" s="74"/>
      <c r="D9" s="75">
        <f>SUM(D4:D8)</f>
        <v>0</v>
      </c>
      <c r="E9" s="75">
        <f>SUM(E4:E8)</f>
        <v>0</v>
      </c>
      <c r="F9" s="75">
        <f>SUM(F4:F8)</f>
        <v>0</v>
      </c>
      <c r="G9" s="75"/>
      <c r="H9" s="75">
        <f>SUM(H4:H8)</f>
        <v>0</v>
      </c>
      <c r="I9" s="76">
        <f>SUM(I4:I8)</f>
        <v>0</v>
      </c>
    </row>
    <row r="13" spans="1:9" x14ac:dyDescent="0.25">
      <c r="H13" s="78"/>
    </row>
    <row r="14" spans="1:9" x14ac:dyDescent="0.25">
      <c r="D14" s="68"/>
      <c r="E14" s="68"/>
    </row>
    <row r="17" spans="1:10" x14ac:dyDescent="0.25">
      <c r="A17" s="5"/>
      <c r="B17" s="5"/>
      <c r="C17" s="5"/>
      <c r="D17" s="5"/>
      <c r="E17" s="5"/>
      <c r="F17" s="5"/>
      <c r="G17" s="5"/>
      <c r="H17" s="5"/>
    </row>
    <row r="18" spans="1:10" x14ac:dyDescent="0.25">
      <c r="A18" s="5"/>
      <c r="B18" s="5"/>
      <c r="C18" s="5"/>
      <c r="D18" s="5"/>
      <c r="E18" s="5"/>
      <c r="F18" s="5"/>
      <c r="G18" s="5"/>
      <c r="H18" s="5"/>
    </row>
    <row r="20" spans="1:10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3" spans="1:10" x14ac:dyDescent="0.25">
      <c r="A23" s="69"/>
      <c r="B23" s="70"/>
      <c r="C23" s="70"/>
      <c r="D23" s="70"/>
      <c r="E23" s="70"/>
      <c r="F23" s="70"/>
      <c r="G23" s="70"/>
    </row>
    <row r="24" spans="1:10" ht="21" x14ac:dyDescent="0.35">
      <c r="A24" s="132" t="s">
        <v>229</v>
      </c>
      <c r="B24" s="132"/>
      <c r="C24" s="132"/>
      <c r="D24" s="132"/>
      <c r="E24" s="132"/>
      <c r="F24" s="132"/>
      <c r="G24" s="71"/>
      <c r="H24" s="132" t="s">
        <v>230</v>
      </c>
      <c r="I24" s="132"/>
    </row>
    <row r="25" spans="1:10" ht="21" x14ac:dyDescent="0.35">
      <c r="A25" s="133" t="s">
        <v>2</v>
      </c>
      <c r="B25" s="133"/>
      <c r="C25" s="133"/>
      <c r="D25" s="133"/>
      <c r="E25" s="133"/>
      <c r="F25" s="133"/>
      <c r="H25" s="133" t="s">
        <v>231</v>
      </c>
      <c r="I25" s="133"/>
    </row>
    <row r="26" spans="1:10" ht="21" x14ac:dyDescent="0.35">
      <c r="A26" s="133" t="s">
        <v>232</v>
      </c>
      <c r="B26" s="133"/>
      <c r="C26" s="133"/>
      <c r="D26" s="133"/>
      <c r="E26" s="133"/>
      <c r="F26" s="133"/>
      <c r="H26" s="133" t="s">
        <v>233</v>
      </c>
      <c r="I26" s="133"/>
    </row>
  </sheetData>
  <mergeCells count="14">
    <mergeCell ref="A26:B26"/>
    <mergeCell ref="C26:D26"/>
    <mergeCell ref="E26:F26"/>
    <mergeCell ref="H24:I24"/>
    <mergeCell ref="H25:I25"/>
    <mergeCell ref="H26:I26"/>
    <mergeCell ref="A1:I1"/>
    <mergeCell ref="A2:I2"/>
    <mergeCell ref="A24:B24"/>
    <mergeCell ref="C24:D24"/>
    <mergeCell ref="E24:F24"/>
    <mergeCell ref="A25:B25"/>
    <mergeCell ref="C25:D25"/>
    <mergeCell ref="E25:F2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Core</vt:lpstr>
      <vt:lpstr>Sheet1</vt:lpstr>
      <vt:lpstr>MF</vt:lpstr>
      <vt:lpstr>Cash In Safe &amp; Transit</vt:lpstr>
      <vt:lpstr>summary</vt:lpstr>
      <vt:lpstr>MF!Print_Titles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Sajjad Ali Memon</dc:creator>
  <cp:lastModifiedBy>SRSO سرسو</cp:lastModifiedBy>
  <cp:lastPrinted>2025-11-24T07:51:17Z</cp:lastPrinted>
  <dcterms:created xsi:type="dcterms:W3CDTF">2020-10-27T08:47:37Z</dcterms:created>
  <dcterms:modified xsi:type="dcterms:W3CDTF">2026-07-01T09:55:11Z</dcterms:modified>
</cp:coreProperties>
</file>